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135" windowHeight="8130"/>
  </bookViews>
  <sheets>
    <sheet name="jednotlivci_upr" sheetId="1" r:id="rId1"/>
  </sheets>
  <definedNames>
    <definedName name="_xlnm._FilterDatabase" localSheetId="0" hidden="1">jednotlivci_upr!$A$1:$CQ$52</definedName>
  </definedNames>
  <calcPr calcId="124519"/>
</workbook>
</file>

<file path=xl/calcChain.xml><?xml version="1.0" encoding="utf-8"?>
<calcChain xmlns="http://schemas.openxmlformats.org/spreadsheetml/2006/main">
  <c r="CQ52" i="1"/>
  <c r="CP52"/>
  <c r="CN52"/>
  <c r="CO52" s="1"/>
  <c r="CM52"/>
  <c r="CQ51"/>
  <c r="CP51"/>
  <c r="CN51"/>
  <c r="CO51" s="1"/>
  <c r="CM51"/>
  <c r="CQ50"/>
  <c r="CP50"/>
  <c r="CN50"/>
  <c r="CO50" s="1"/>
  <c r="CM50"/>
  <c r="CQ49"/>
  <c r="CP49"/>
  <c r="CN49"/>
  <c r="CO49" s="1"/>
  <c r="CM49"/>
  <c r="CQ48"/>
  <c r="CP48"/>
  <c r="CN48"/>
  <c r="CO48" s="1"/>
  <c r="CM48"/>
  <c r="CQ47"/>
  <c r="CP47"/>
  <c r="CN47"/>
  <c r="CO47" s="1"/>
  <c r="CM47"/>
  <c r="CQ46"/>
  <c r="CP46"/>
  <c r="CN46"/>
  <c r="CO46" s="1"/>
  <c r="CM46"/>
  <c r="CQ45"/>
  <c r="CP45"/>
  <c r="CN45"/>
  <c r="CO45" s="1"/>
  <c r="CM45"/>
  <c r="CQ44"/>
  <c r="CP44"/>
  <c r="CN44"/>
  <c r="CO44" s="1"/>
  <c r="CM44"/>
  <c r="CQ43"/>
  <c r="CP43"/>
  <c r="CN43"/>
  <c r="CO43" s="1"/>
  <c r="CM43"/>
  <c r="CQ42"/>
  <c r="CP42"/>
  <c r="CN42"/>
  <c r="CO42" s="1"/>
  <c r="CM42"/>
  <c r="CQ41"/>
  <c r="CP41"/>
  <c r="CN41"/>
  <c r="CO41" s="1"/>
  <c r="CM41"/>
  <c r="CQ40"/>
  <c r="CP40"/>
  <c r="CN40"/>
  <c r="CO40" s="1"/>
  <c r="CM40"/>
  <c r="CQ39"/>
  <c r="CP39"/>
  <c r="CN39"/>
  <c r="CO39" s="1"/>
  <c r="CM39"/>
  <c r="CQ38"/>
  <c r="CP38"/>
  <c r="CN38"/>
  <c r="CO38" s="1"/>
  <c r="CM38"/>
  <c r="CQ37"/>
  <c r="CP37"/>
  <c r="CN37"/>
  <c r="CO37" s="1"/>
  <c r="CM37"/>
  <c r="CQ36"/>
  <c r="CP36"/>
  <c r="CN36"/>
  <c r="CO36" s="1"/>
  <c r="CM36"/>
  <c r="CQ35"/>
  <c r="CP35"/>
  <c r="CN35"/>
  <c r="CO35" s="1"/>
  <c r="CM35"/>
  <c r="CQ34"/>
  <c r="CP34"/>
  <c r="CN34"/>
  <c r="CO34" s="1"/>
  <c r="CM34"/>
  <c r="CQ33"/>
  <c r="CP33"/>
  <c r="CN33"/>
  <c r="CO33" s="1"/>
  <c r="CM33"/>
  <c r="CQ32"/>
  <c r="CP32"/>
  <c r="CN32"/>
  <c r="CO32" s="1"/>
  <c r="CM32"/>
  <c r="CQ31"/>
  <c r="CP31"/>
  <c r="CN31"/>
  <c r="CO31" s="1"/>
  <c r="CM31"/>
  <c r="CQ30"/>
  <c r="CP30"/>
  <c r="CN30"/>
  <c r="CO30" s="1"/>
  <c r="CM30"/>
  <c r="CQ29"/>
  <c r="CP29"/>
  <c r="CN29"/>
  <c r="CO29" s="1"/>
  <c r="CM29"/>
  <c r="CQ28"/>
  <c r="CP28"/>
  <c r="CN28"/>
  <c r="CO28" s="1"/>
  <c r="CM28"/>
  <c r="CQ27"/>
  <c r="CP27"/>
  <c r="CN27"/>
  <c r="CO27" s="1"/>
  <c r="CM27"/>
  <c r="CQ26"/>
  <c r="CP26"/>
  <c r="CN26"/>
  <c r="CO26" s="1"/>
  <c r="CM26"/>
  <c r="CQ25"/>
  <c r="CP25"/>
  <c r="CN25"/>
  <c r="CO25" s="1"/>
  <c r="CM25"/>
  <c r="CQ24"/>
  <c r="CP24"/>
  <c r="CN24"/>
  <c r="CO24" s="1"/>
  <c r="CM24"/>
  <c r="CQ23"/>
  <c r="CP23"/>
  <c r="CN23"/>
  <c r="CO23" s="1"/>
  <c r="CM23"/>
  <c r="CQ22"/>
  <c r="CP22"/>
  <c r="CN22"/>
  <c r="CO22" s="1"/>
  <c r="CM22"/>
  <c r="CQ21"/>
  <c r="CP21"/>
  <c r="CN21"/>
  <c r="CO21" s="1"/>
  <c r="CM21"/>
  <c r="CQ20"/>
  <c r="CP20"/>
  <c r="CN20"/>
  <c r="CO20" s="1"/>
  <c r="CM20"/>
  <c r="CQ19"/>
  <c r="CP19"/>
  <c r="CN19"/>
  <c r="CO19" s="1"/>
  <c r="CM19"/>
  <c r="CQ18"/>
  <c r="CP18"/>
  <c r="CN18"/>
  <c r="CO18" s="1"/>
  <c r="CM18"/>
  <c r="CQ17"/>
  <c r="CP17"/>
  <c r="CN17"/>
  <c r="CO17" s="1"/>
  <c r="CM17"/>
  <c r="CQ16"/>
  <c r="CP16"/>
  <c r="CN16"/>
  <c r="CO16" s="1"/>
  <c r="CM16"/>
  <c r="CQ15"/>
  <c r="CP15"/>
  <c r="CN15"/>
  <c r="CO15" s="1"/>
  <c r="CM15"/>
  <c r="CQ14"/>
  <c r="CP14"/>
  <c r="CN14"/>
  <c r="CO14" s="1"/>
  <c r="CM14"/>
  <c r="CQ13"/>
  <c r="CP13"/>
  <c r="CN13"/>
  <c r="CO13" s="1"/>
  <c r="CM13"/>
  <c r="CQ12"/>
  <c r="CP12"/>
  <c r="CN12"/>
  <c r="CO12" s="1"/>
  <c r="CM12"/>
  <c r="CQ11"/>
  <c r="CP11"/>
  <c r="CN11"/>
  <c r="CO11" s="1"/>
  <c r="CM11"/>
  <c r="CQ10"/>
  <c r="CP10"/>
  <c r="CN10"/>
  <c r="CO10" s="1"/>
  <c r="CM10"/>
  <c r="CQ9"/>
  <c r="CP9"/>
  <c r="CN9"/>
  <c r="CO9" s="1"/>
  <c r="CM9"/>
  <c r="CQ8"/>
  <c r="CP8"/>
  <c r="CN8"/>
  <c r="CO8" s="1"/>
  <c r="CM8"/>
  <c r="CQ7"/>
  <c r="CP7"/>
  <c r="CN7"/>
  <c r="CO7" s="1"/>
  <c r="CM7"/>
  <c r="CQ6"/>
  <c r="CP6"/>
  <c r="CN6"/>
  <c r="CO6" s="1"/>
  <c r="CM6"/>
  <c r="CQ5"/>
  <c r="CP5"/>
  <c r="CN5"/>
  <c r="CO5" s="1"/>
  <c r="CM5"/>
  <c r="CQ4"/>
  <c r="CP4"/>
  <c r="CN4"/>
  <c r="CO4" s="1"/>
  <c r="CM4"/>
  <c r="CQ3"/>
  <c r="CP3"/>
  <c r="CN3"/>
  <c r="CO3" s="1"/>
  <c r="CM3"/>
</calcChain>
</file>

<file path=xl/sharedStrings.xml><?xml version="1.0" encoding="utf-8"?>
<sst xmlns="http://schemas.openxmlformats.org/spreadsheetml/2006/main" count="112" uniqueCount="68">
  <si>
    <t>pořadí</t>
  </si>
  <si>
    <t>TABULKA JEDNOTLIVCI</t>
  </si>
  <si>
    <t>TEAM</t>
  </si>
  <si>
    <t>XIV. ročník - JBL družstev - celkové výsledky jednotlivců</t>
  </si>
  <si>
    <t>Vše</t>
  </si>
  <si>
    <t>M</t>
  </si>
  <si>
    <t>Ž</t>
  </si>
  <si>
    <t>počet her</t>
  </si>
  <si>
    <t>součet</t>
  </si>
  <si>
    <t>průměr</t>
  </si>
  <si>
    <t>max. hra</t>
  </si>
  <si>
    <t>min. hra</t>
  </si>
  <si>
    <t>Doktor</t>
  </si>
  <si>
    <t>Pohodáři</t>
  </si>
  <si>
    <t>Ruda</t>
  </si>
  <si>
    <t>Zásti</t>
  </si>
  <si>
    <t>Sex.abstin</t>
  </si>
  <si>
    <t>Mrkva</t>
  </si>
  <si>
    <t>Radek</t>
  </si>
  <si>
    <t>Tak určitě</t>
  </si>
  <si>
    <t>Váša</t>
  </si>
  <si>
    <t>Roman</t>
  </si>
  <si>
    <t>Dravci</t>
  </si>
  <si>
    <t>Juris</t>
  </si>
  <si>
    <t>Termiti</t>
  </si>
  <si>
    <t>Táňa</t>
  </si>
  <si>
    <t>Jáňa</t>
  </si>
  <si>
    <t>Peťa</t>
  </si>
  <si>
    <t>Žabičkáři</t>
  </si>
  <si>
    <t>Ali</t>
  </si>
  <si>
    <t>Janča</t>
  </si>
  <si>
    <t>Marťa</t>
  </si>
  <si>
    <t>Lucka</t>
  </si>
  <si>
    <t>Neutrinos</t>
  </si>
  <si>
    <t>Borek</t>
  </si>
  <si>
    <t>Pafi</t>
  </si>
  <si>
    <t>Méďa-Béďa</t>
  </si>
  <si>
    <t>Márty</t>
  </si>
  <si>
    <t>Romča</t>
  </si>
  <si>
    <t>Víťa</t>
  </si>
  <si>
    <t>Renata</t>
  </si>
  <si>
    <t>Láďa</t>
  </si>
  <si>
    <t>Ráďa</t>
  </si>
  <si>
    <t>Aleš</t>
  </si>
  <si>
    <t>Pazi</t>
  </si>
  <si>
    <t>Lapiduch</t>
  </si>
  <si>
    <t>Pepa</t>
  </si>
  <si>
    <t>Rambi</t>
  </si>
  <si>
    <t>Lazaři</t>
  </si>
  <si>
    <t>Pegy</t>
  </si>
  <si>
    <t>Vaska</t>
  </si>
  <si>
    <t>Uxi</t>
  </si>
  <si>
    <t>Barča</t>
  </si>
  <si>
    <t>Kenny</t>
  </si>
  <si>
    <t>Milan</t>
  </si>
  <si>
    <t>Jeník</t>
  </si>
  <si>
    <t>Vlastina</t>
  </si>
  <si>
    <t>Bohouš</t>
  </si>
  <si>
    <t>Helča</t>
  </si>
  <si>
    <t>Pepan</t>
  </si>
  <si>
    <t>Francois</t>
  </si>
  <si>
    <t>Berousek</t>
  </si>
  <si>
    <t>Verunka</t>
  </si>
  <si>
    <t>Vlaďka</t>
  </si>
  <si>
    <t>Zdenda</t>
  </si>
  <si>
    <t>Léňa</t>
  </si>
  <si>
    <t>Yvet</t>
  </si>
  <si>
    <t>Kuba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</si>
</sst>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9"/>
      <color rgb="FF0070C0"/>
      <name val="Arial CE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b/>
      <sz val="9"/>
      <color rgb="FFFF0000"/>
      <name val="Arial CE"/>
      <charset val="238"/>
    </font>
    <font>
      <b/>
      <sz val="8"/>
      <name val="Arial CE"/>
      <charset val="238"/>
    </font>
    <font>
      <b/>
      <sz val="10"/>
      <color rgb="FFFF0000"/>
      <name val="Arial CE"/>
      <charset val="238"/>
    </font>
    <font>
      <sz val="8"/>
      <color rgb="FFFF000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vertical="center"/>
    </xf>
    <xf numFmtId="0" fontId="9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2" fontId="9" fillId="7" borderId="19" xfId="0" applyNumberFormat="1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" fillId="8" borderId="17" xfId="0" applyFont="1" applyFill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vertical="center"/>
    </xf>
    <xf numFmtId="0" fontId="9" fillId="4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vertical="center"/>
    </xf>
    <xf numFmtId="0" fontId="1" fillId="8" borderId="23" xfId="0" applyFont="1" applyFill="1" applyBorder="1" applyAlignment="1">
      <alignment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2" fontId="9" fillId="7" borderId="25" xfId="0" applyNumberFormat="1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vertical="center"/>
    </xf>
    <xf numFmtId="0" fontId="9" fillId="4" borderId="29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2" fontId="9" fillId="7" borderId="30" xfId="0" applyNumberFormat="1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</cellXfs>
  <cellStyles count="1">
    <cellStyle name="normální" xfId="0" builtinId="0"/>
  </cellStyles>
  <dxfs count="5">
    <dxf>
      <font>
        <condense val="0"/>
        <extend val="0"/>
        <color rgb="FF9C0006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Q58"/>
  <sheetViews>
    <sheetView tabSelected="1" workbookViewId="0">
      <pane xSplit="22" ySplit="21" topLeftCell="CM22" activePane="bottomRight" state="frozen"/>
      <selection pane="topRight" activeCell="T1" sqref="T1"/>
      <selection pane="bottomLeft" activeCell="A22" sqref="A22"/>
      <selection pane="bottomRight" activeCell="CS9" sqref="CS9"/>
    </sheetView>
  </sheetViews>
  <sheetFormatPr defaultRowHeight="12.75"/>
  <cols>
    <col min="1" max="4" width="4.5703125" style="91" customWidth="1"/>
    <col min="5" max="5" width="12.5703125" customWidth="1"/>
    <col min="6" max="6" width="8.42578125" customWidth="1"/>
    <col min="7" max="90" width="3.7109375" customWidth="1"/>
    <col min="91" max="91" width="4.42578125" customWidth="1"/>
    <col min="92" max="92" width="7.7109375" customWidth="1"/>
    <col min="94" max="94" width="6.42578125" customWidth="1"/>
    <col min="95" max="95" width="6.5703125" customWidth="1"/>
  </cols>
  <sheetData>
    <row r="1" spans="1:95" ht="15.75" customHeight="1">
      <c r="A1" s="1" t="s">
        <v>0</v>
      </c>
      <c r="B1" s="2"/>
      <c r="C1" s="2"/>
      <c r="D1" s="2"/>
      <c r="E1" s="3" t="s">
        <v>1</v>
      </c>
      <c r="F1" s="4" t="s">
        <v>2</v>
      </c>
      <c r="G1" s="5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7"/>
    </row>
    <row r="2" spans="1:95" ht="15.75" customHeight="1" thickBot="1">
      <c r="A2" s="8"/>
      <c r="B2" s="9" t="s">
        <v>4</v>
      </c>
      <c r="C2" s="9" t="s">
        <v>5</v>
      </c>
      <c r="D2" s="9" t="s">
        <v>6</v>
      </c>
      <c r="E2" s="10"/>
      <c r="F2" s="11"/>
      <c r="G2" s="12">
        <v>1</v>
      </c>
      <c r="H2" s="12">
        <v>2</v>
      </c>
      <c r="I2" s="12">
        <v>3</v>
      </c>
      <c r="J2" s="12">
        <v>4</v>
      </c>
      <c r="K2" s="12">
        <v>5</v>
      </c>
      <c r="L2" s="12">
        <v>6</v>
      </c>
      <c r="M2" s="12">
        <v>7</v>
      </c>
      <c r="N2" s="12">
        <v>8</v>
      </c>
      <c r="O2" s="12">
        <v>9</v>
      </c>
      <c r="P2" s="12">
        <v>10</v>
      </c>
      <c r="Q2" s="12">
        <v>11</v>
      </c>
      <c r="R2" s="12">
        <v>12</v>
      </c>
      <c r="S2" s="12">
        <v>13</v>
      </c>
      <c r="T2" s="12">
        <v>14</v>
      </c>
      <c r="U2" s="12">
        <v>15</v>
      </c>
      <c r="V2" s="12">
        <v>16</v>
      </c>
      <c r="W2" s="12">
        <v>17</v>
      </c>
      <c r="X2" s="12">
        <v>18</v>
      </c>
      <c r="Y2" s="12">
        <v>19</v>
      </c>
      <c r="Z2" s="12">
        <v>20</v>
      </c>
      <c r="AA2" s="12">
        <v>21</v>
      </c>
      <c r="AB2" s="12">
        <v>22</v>
      </c>
      <c r="AC2" s="12">
        <v>23</v>
      </c>
      <c r="AD2" s="12">
        <v>24</v>
      </c>
      <c r="AE2" s="12">
        <v>25</v>
      </c>
      <c r="AF2" s="12">
        <v>26</v>
      </c>
      <c r="AG2" s="12">
        <v>27</v>
      </c>
      <c r="AH2" s="13">
        <v>28</v>
      </c>
      <c r="AI2" s="12">
        <v>29</v>
      </c>
      <c r="AJ2" s="13">
        <v>30</v>
      </c>
      <c r="AK2" s="12">
        <v>31</v>
      </c>
      <c r="AL2" s="13">
        <v>32</v>
      </c>
      <c r="AM2" s="12">
        <v>33</v>
      </c>
      <c r="AN2" s="13">
        <v>34</v>
      </c>
      <c r="AO2" s="12">
        <v>35</v>
      </c>
      <c r="AP2" s="13">
        <v>36</v>
      </c>
      <c r="AQ2" s="12">
        <v>37</v>
      </c>
      <c r="AR2" s="13">
        <v>38</v>
      </c>
      <c r="AS2" s="12">
        <v>39</v>
      </c>
      <c r="AT2" s="13">
        <v>40</v>
      </c>
      <c r="AU2" s="12">
        <v>41</v>
      </c>
      <c r="AV2" s="13">
        <v>42</v>
      </c>
      <c r="AW2" s="12">
        <v>43</v>
      </c>
      <c r="AX2" s="13">
        <v>44</v>
      </c>
      <c r="AY2" s="12">
        <v>45</v>
      </c>
      <c r="AZ2" s="13">
        <v>46</v>
      </c>
      <c r="BA2" s="12">
        <v>47</v>
      </c>
      <c r="BB2" s="13">
        <v>48</v>
      </c>
      <c r="BC2" s="12">
        <v>49</v>
      </c>
      <c r="BD2" s="13">
        <v>50</v>
      </c>
      <c r="BE2" s="12">
        <v>51</v>
      </c>
      <c r="BF2" s="13">
        <v>52</v>
      </c>
      <c r="BG2" s="12">
        <v>53</v>
      </c>
      <c r="BH2" s="13">
        <v>54</v>
      </c>
      <c r="BI2" s="12">
        <v>55</v>
      </c>
      <c r="BJ2" s="13">
        <v>56</v>
      </c>
      <c r="BK2" s="12">
        <v>57</v>
      </c>
      <c r="BL2" s="13">
        <v>58</v>
      </c>
      <c r="BM2" s="12">
        <v>59</v>
      </c>
      <c r="BN2" s="13">
        <v>60</v>
      </c>
      <c r="BO2" s="12">
        <v>61</v>
      </c>
      <c r="BP2" s="13">
        <v>62</v>
      </c>
      <c r="BQ2" s="12">
        <v>63</v>
      </c>
      <c r="BR2" s="13">
        <v>64</v>
      </c>
      <c r="BS2" s="12">
        <v>65</v>
      </c>
      <c r="BT2" s="13">
        <v>66</v>
      </c>
      <c r="BU2" s="12">
        <v>67</v>
      </c>
      <c r="BV2" s="13">
        <v>68</v>
      </c>
      <c r="BW2" s="12">
        <v>69</v>
      </c>
      <c r="BX2" s="13">
        <v>70</v>
      </c>
      <c r="BY2" s="12">
        <v>71</v>
      </c>
      <c r="BZ2" s="13">
        <v>72</v>
      </c>
      <c r="CA2" s="12">
        <v>73</v>
      </c>
      <c r="CB2" s="13">
        <v>74</v>
      </c>
      <c r="CC2" s="13">
        <v>75</v>
      </c>
      <c r="CD2" s="13">
        <v>76</v>
      </c>
      <c r="CE2" s="13">
        <v>77</v>
      </c>
      <c r="CF2" s="13">
        <v>78</v>
      </c>
      <c r="CG2" s="13">
        <v>79</v>
      </c>
      <c r="CH2" s="13">
        <v>80</v>
      </c>
      <c r="CI2" s="13">
        <v>81</v>
      </c>
      <c r="CJ2" s="13">
        <v>82</v>
      </c>
      <c r="CK2" s="13">
        <v>83</v>
      </c>
      <c r="CL2" s="13">
        <v>84</v>
      </c>
      <c r="CM2" s="14" t="s">
        <v>7</v>
      </c>
      <c r="CN2" s="15" t="s">
        <v>8</v>
      </c>
      <c r="CO2" s="16" t="s">
        <v>9</v>
      </c>
      <c r="CP2" s="17" t="s">
        <v>10</v>
      </c>
      <c r="CQ2" s="18" t="s">
        <v>11</v>
      </c>
    </row>
    <row r="3" spans="1:95" ht="13.5" thickTop="1">
      <c r="A3" s="19">
        <v>1</v>
      </c>
      <c r="B3" s="20">
        <v>1</v>
      </c>
      <c r="C3" s="21">
        <v>1</v>
      </c>
      <c r="D3" s="22"/>
      <c r="E3" s="23" t="s">
        <v>12</v>
      </c>
      <c r="F3" s="24" t="s">
        <v>13</v>
      </c>
      <c r="G3" s="25">
        <v>192</v>
      </c>
      <c r="H3" s="25">
        <v>191</v>
      </c>
      <c r="I3" s="25">
        <v>180</v>
      </c>
      <c r="J3" s="25">
        <v>145</v>
      </c>
      <c r="K3" s="25">
        <v>169</v>
      </c>
      <c r="L3" s="25">
        <v>176</v>
      </c>
      <c r="M3" s="25">
        <v>166</v>
      </c>
      <c r="N3" s="25">
        <v>205</v>
      </c>
      <c r="O3" s="25">
        <v>186</v>
      </c>
      <c r="P3" s="25">
        <v>168</v>
      </c>
      <c r="Q3" s="25">
        <v>160</v>
      </c>
      <c r="R3" s="25">
        <v>166</v>
      </c>
      <c r="S3" s="25">
        <v>152</v>
      </c>
      <c r="T3" s="25">
        <v>175</v>
      </c>
      <c r="U3" s="25">
        <v>155</v>
      </c>
      <c r="V3" s="25">
        <v>190</v>
      </c>
      <c r="W3" s="26">
        <v>171</v>
      </c>
      <c r="X3" s="26">
        <v>166</v>
      </c>
      <c r="Y3" s="26">
        <v>175</v>
      </c>
      <c r="Z3" s="26">
        <v>199</v>
      </c>
      <c r="AA3" s="26">
        <v>138</v>
      </c>
      <c r="AB3" s="26">
        <v>152</v>
      </c>
      <c r="AC3" s="26">
        <v>191</v>
      </c>
      <c r="AD3" s="26">
        <v>147</v>
      </c>
      <c r="AE3" s="26">
        <v>180</v>
      </c>
      <c r="AF3" s="26">
        <v>193</v>
      </c>
      <c r="AG3" s="26">
        <v>125</v>
      </c>
      <c r="AH3" s="27">
        <v>168</v>
      </c>
      <c r="AI3" s="27">
        <v>169</v>
      </c>
      <c r="AJ3" s="27">
        <v>160</v>
      </c>
      <c r="AK3" s="27">
        <v>179</v>
      </c>
      <c r="AL3" s="27">
        <v>166</v>
      </c>
      <c r="AM3" s="27">
        <v>179</v>
      </c>
      <c r="AN3" s="27">
        <v>167</v>
      </c>
      <c r="AO3" s="27">
        <v>181</v>
      </c>
      <c r="AP3" s="27">
        <v>135</v>
      </c>
      <c r="AQ3" s="27">
        <v>172</v>
      </c>
      <c r="AR3" s="27">
        <v>140</v>
      </c>
      <c r="AS3" s="27">
        <v>175</v>
      </c>
      <c r="AT3" s="27"/>
      <c r="AU3" s="27">
        <v>167</v>
      </c>
      <c r="AV3" s="27">
        <v>179</v>
      </c>
      <c r="AW3" s="27">
        <v>204</v>
      </c>
      <c r="AX3" s="27">
        <v>157</v>
      </c>
      <c r="AY3" s="27">
        <v>157</v>
      </c>
      <c r="AZ3" s="27">
        <v>168</v>
      </c>
      <c r="BA3" s="27">
        <v>160</v>
      </c>
      <c r="BB3" s="27">
        <v>161</v>
      </c>
      <c r="BC3" s="27">
        <v>162</v>
      </c>
      <c r="BD3" s="27">
        <v>156</v>
      </c>
      <c r="BE3" s="27"/>
      <c r="BF3" s="27"/>
      <c r="BG3" s="27">
        <v>184</v>
      </c>
      <c r="BH3" s="27"/>
      <c r="BI3" s="27">
        <v>159</v>
      </c>
      <c r="BJ3" s="27">
        <v>162</v>
      </c>
      <c r="BK3" s="27"/>
      <c r="BL3" s="27"/>
      <c r="BM3" s="27">
        <v>201</v>
      </c>
      <c r="BN3" s="27">
        <v>132</v>
      </c>
      <c r="BO3" s="27">
        <v>136</v>
      </c>
      <c r="BP3" s="27">
        <v>192</v>
      </c>
      <c r="BQ3" s="27">
        <v>209</v>
      </c>
      <c r="BR3" s="27">
        <v>148</v>
      </c>
      <c r="BS3" s="27">
        <v>184</v>
      </c>
      <c r="BT3" s="27">
        <v>158</v>
      </c>
      <c r="BU3" s="27"/>
      <c r="BV3" s="27"/>
      <c r="BW3" s="27"/>
      <c r="BX3" s="27">
        <v>169</v>
      </c>
      <c r="BY3" s="27">
        <v>186</v>
      </c>
      <c r="BZ3" s="27"/>
      <c r="CA3" s="27"/>
      <c r="CB3" s="27"/>
      <c r="CC3" s="27">
        <v>160</v>
      </c>
      <c r="CD3" s="27"/>
      <c r="CE3" s="27">
        <v>177</v>
      </c>
      <c r="CF3" s="27"/>
      <c r="CG3" s="27"/>
      <c r="CH3" s="27"/>
      <c r="CI3" s="27">
        <v>178</v>
      </c>
      <c r="CJ3" s="27">
        <v>132</v>
      </c>
      <c r="CK3" s="27">
        <v>159</v>
      </c>
      <c r="CL3" s="27">
        <v>146</v>
      </c>
      <c r="CM3" s="28">
        <f t="shared" ref="CM3:CM52" si="0">COUNTA(G3:CL3)</f>
        <v>68</v>
      </c>
      <c r="CN3" s="25">
        <f t="shared" ref="CN3:CN52" si="1">SUM(G3:CL3)</f>
        <v>11447</v>
      </c>
      <c r="CO3" s="29">
        <f t="shared" ref="CO3:CO52" si="2">CN3/CM3</f>
        <v>168.33823529411765</v>
      </c>
      <c r="CP3" s="30">
        <f t="shared" ref="CP3:CP52" si="3">MAX(G3:CL3)</f>
        <v>209</v>
      </c>
      <c r="CQ3" s="31">
        <f t="shared" ref="CQ3:CQ52" si="4">MIN(G3:CL3)</f>
        <v>125</v>
      </c>
    </row>
    <row r="4" spans="1:95">
      <c r="A4" s="32">
        <v>2</v>
      </c>
      <c r="B4" s="33">
        <v>2</v>
      </c>
      <c r="C4" s="34">
        <v>2</v>
      </c>
      <c r="D4" s="35"/>
      <c r="E4" s="23" t="s">
        <v>14</v>
      </c>
      <c r="F4" s="24" t="s">
        <v>13</v>
      </c>
      <c r="G4" s="25">
        <v>169</v>
      </c>
      <c r="H4" s="25">
        <v>137</v>
      </c>
      <c r="I4" s="25">
        <v>175</v>
      </c>
      <c r="J4" s="25">
        <v>154</v>
      </c>
      <c r="K4" s="25">
        <v>145</v>
      </c>
      <c r="L4" s="25"/>
      <c r="M4" s="25">
        <v>158</v>
      </c>
      <c r="N4" s="25">
        <v>180</v>
      </c>
      <c r="O4" s="25">
        <v>181</v>
      </c>
      <c r="P4" s="25">
        <v>195</v>
      </c>
      <c r="Q4" s="25">
        <v>169</v>
      </c>
      <c r="R4" s="25">
        <v>168</v>
      </c>
      <c r="S4" s="25">
        <v>151</v>
      </c>
      <c r="T4" s="25">
        <v>182</v>
      </c>
      <c r="U4" s="25">
        <v>132</v>
      </c>
      <c r="V4" s="25">
        <v>162</v>
      </c>
      <c r="W4" s="26">
        <v>137</v>
      </c>
      <c r="X4" s="26">
        <v>173</v>
      </c>
      <c r="Y4" s="26">
        <v>157</v>
      </c>
      <c r="Z4" s="26">
        <v>151</v>
      </c>
      <c r="AA4" s="26">
        <v>169</v>
      </c>
      <c r="AB4" s="26">
        <v>146</v>
      </c>
      <c r="AC4" s="26">
        <v>183</v>
      </c>
      <c r="AD4" s="26">
        <v>140</v>
      </c>
      <c r="AE4" s="26">
        <v>130</v>
      </c>
      <c r="AF4" s="26">
        <v>189</v>
      </c>
      <c r="AG4" s="26">
        <v>151</v>
      </c>
      <c r="AH4" s="26">
        <v>181</v>
      </c>
      <c r="AI4" s="26">
        <v>117</v>
      </c>
      <c r="AJ4" s="26">
        <v>156</v>
      </c>
      <c r="AK4" s="26">
        <v>164</v>
      </c>
      <c r="AL4" s="26">
        <v>191</v>
      </c>
      <c r="AM4" s="26">
        <v>187</v>
      </c>
      <c r="AN4" s="26">
        <v>144</v>
      </c>
      <c r="AO4" s="26">
        <v>186</v>
      </c>
      <c r="AP4" s="26">
        <v>168</v>
      </c>
      <c r="AQ4" s="26">
        <v>132</v>
      </c>
      <c r="AR4" s="26">
        <v>134</v>
      </c>
      <c r="AS4" s="26">
        <v>183</v>
      </c>
      <c r="AT4" s="26">
        <v>172</v>
      </c>
      <c r="AU4" s="26">
        <v>165</v>
      </c>
      <c r="AV4" s="26">
        <v>175</v>
      </c>
      <c r="AW4" s="26">
        <v>168</v>
      </c>
      <c r="AX4" s="26">
        <v>178</v>
      </c>
      <c r="AY4" s="26"/>
      <c r="AZ4" s="26"/>
      <c r="BA4" s="26"/>
      <c r="BB4" s="26"/>
      <c r="BC4" s="26"/>
      <c r="BD4" s="26"/>
      <c r="BE4" s="26">
        <v>165</v>
      </c>
      <c r="BF4" s="26">
        <v>147</v>
      </c>
      <c r="BG4" s="26"/>
      <c r="BH4" s="26">
        <v>155</v>
      </c>
      <c r="BI4" s="26"/>
      <c r="BJ4" s="26">
        <v>136</v>
      </c>
      <c r="BK4" s="26">
        <v>145</v>
      </c>
      <c r="BL4" s="26">
        <v>166</v>
      </c>
      <c r="BM4" s="26">
        <v>179</v>
      </c>
      <c r="BN4" s="26">
        <v>124</v>
      </c>
      <c r="BO4" s="26">
        <v>192</v>
      </c>
      <c r="BP4" s="26">
        <v>163</v>
      </c>
      <c r="BQ4" s="26">
        <v>185</v>
      </c>
      <c r="BR4" s="26">
        <v>148</v>
      </c>
      <c r="BS4" s="26">
        <v>149</v>
      </c>
      <c r="BT4" s="26">
        <v>178</v>
      </c>
      <c r="BU4" s="26">
        <v>152</v>
      </c>
      <c r="BV4" s="26">
        <v>204</v>
      </c>
      <c r="BW4" s="26">
        <v>155</v>
      </c>
      <c r="BX4" s="26">
        <v>149</v>
      </c>
      <c r="BY4" s="26">
        <v>181</v>
      </c>
      <c r="BZ4" s="26">
        <v>158</v>
      </c>
      <c r="CA4" s="26">
        <v>135</v>
      </c>
      <c r="CB4" s="26">
        <v>192</v>
      </c>
      <c r="CC4" s="26"/>
      <c r="CD4" s="26">
        <v>194</v>
      </c>
      <c r="CE4" s="26"/>
      <c r="CF4" s="26">
        <v>177</v>
      </c>
      <c r="CG4" s="26">
        <v>194</v>
      </c>
      <c r="CH4" s="26">
        <v>202</v>
      </c>
      <c r="CI4" s="26">
        <v>173</v>
      </c>
      <c r="CJ4" s="26">
        <v>141</v>
      </c>
      <c r="CK4" s="26">
        <v>181</v>
      </c>
      <c r="CL4" s="26">
        <v>131</v>
      </c>
      <c r="CM4" s="28">
        <f t="shared" si="0"/>
        <v>73</v>
      </c>
      <c r="CN4" s="25">
        <f t="shared" si="1"/>
        <v>11936</v>
      </c>
      <c r="CO4" s="36">
        <f t="shared" si="2"/>
        <v>163.50684931506851</v>
      </c>
      <c r="CP4" s="30">
        <f t="shared" si="3"/>
        <v>204</v>
      </c>
      <c r="CQ4" s="31">
        <f t="shared" si="4"/>
        <v>117</v>
      </c>
    </row>
    <row r="5" spans="1:95">
      <c r="A5" s="37">
        <v>3</v>
      </c>
      <c r="B5" s="38">
        <v>3</v>
      </c>
      <c r="C5" s="39">
        <v>3</v>
      </c>
      <c r="D5" s="40"/>
      <c r="E5" s="23" t="s">
        <v>15</v>
      </c>
      <c r="F5" s="24" t="s">
        <v>16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6">
        <v>187</v>
      </c>
      <c r="X5" s="26">
        <v>198</v>
      </c>
      <c r="Y5" s="26">
        <v>165</v>
      </c>
      <c r="Z5" s="26">
        <v>159</v>
      </c>
      <c r="AA5" s="26">
        <v>155</v>
      </c>
      <c r="AB5" s="26">
        <v>178</v>
      </c>
      <c r="AC5" s="26">
        <v>145</v>
      </c>
      <c r="AD5" s="26">
        <v>158</v>
      </c>
      <c r="AE5" s="26">
        <v>163</v>
      </c>
      <c r="AF5" s="26">
        <v>164</v>
      </c>
      <c r="AG5" s="26">
        <v>184</v>
      </c>
      <c r="AH5" s="26">
        <v>146</v>
      </c>
      <c r="AI5" s="26">
        <v>179</v>
      </c>
      <c r="AJ5" s="26">
        <v>165</v>
      </c>
      <c r="AK5" s="26">
        <v>136</v>
      </c>
      <c r="AL5" s="26">
        <v>138</v>
      </c>
      <c r="AM5" s="26">
        <v>155</v>
      </c>
      <c r="AN5" s="26">
        <v>172</v>
      </c>
      <c r="AO5" s="26">
        <v>149</v>
      </c>
      <c r="AP5" s="26">
        <v>171</v>
      </c>
      <c r="AQ5" s="26">
        <v>151</v>
      </c>
      <c r="AR5" s="26">
        <v>179</v>
      </c>
      <c r="AS5" s="26"/>
      <c r="AT5" s="26"/>
      <c r="AU5" s="26">
        <v>149</v>
      </c>
      <c r="AV5" s="26">
        <v>184</v>
      </c>
      <c r="AW5" s="26">
        <v>214</v>
      </c>
      <c r="AX5" s="26">
        <v>94</v>
      </c>
      <c r="AY5" s="26"/>
      <c r="AZ5" s="26"/>
      <c r="BA5" s="26"/>
      <c r="BB5" s="26"/>
      <c r="BC5" s="26"/>
      <c r="BD5" s="26"/>
      <c r="BE5" s="26"/>
      <c r="BF5" s="26">
        <v>142</v>
      </c>
      <c r="BG5" s="26">
        <v>177</v>
      </c>
      <c r="BH5" s="26">
        <v>161</v>
      </c>
      <c r="BI5" s="26">
        <v>178</v>
      </c>
      <c r="BJ5" s="26"/>
      <c r="BK5" s="26"/>
      <c r="BL5" s="26"/>
      <c r="BM5" s="26"/>
      <c r="BN5" s="26"/>
      <c r="BO5" s="26"/>
      <c r="BP5" s="26">
        <v>136</v>
      </c>
      <c r="BQ5" s="26">
        <v>174</v>
      </c>
      <c r="BR5" s="26">
        <v>160</v>
      </c>
      <c r="BS5" s="26">
        <v>145</v>
      </c>
      <c r="BT5" s="26">
        <v>130</v>
      </c>
      <c r="BU5" s="26"/>
      <c r="BV5" s="26"/>
      <c r="BW5" s="26"/>
      <c r="BX5" s="26"/>
      <c r="BY5" s="26"/>
      <c r="BZ5" s="26"/>
      <c r="CA5" s="26">
        <v>156</v>
      </c>
      <c r="CB5" s="26">
        <v>157</v>
      </c>
      <c r="CC5" s="26">
        <v>165</v>
      </c>
      <c r="CD5" s="26">
        <v>202</v>
      </c>
      <c r="CE5" s="26">
        <v>186</v>
      </c>
      <c r="CF5" s="26">
        <v>178</v>
      </c>
      <c r="CG5" s="26">
        <v>167</v>
      </c>
      <c r="CH5" s="26">
        <v>162</v>
      </c>
      <c r="CI5" s="26">
        <v>156</v>
      </c>
      <c r="CJ5" s="26">
        <v>160</v>
      </c>
      <c r="CK5" s="26">
        <v>195</v>
      </c>
      <c r="CL5" s="26">
        <v>156</v>
      </c>
      <c r="CM5" s="28">
        <f t="shared" si="0"/>
        <v>47</v>
      </c>
      <c r="CN5" s="25">
        <f t="shared" si="1"/>
        <v>7681</v>
      </c>
      <c r="CO5" s="36">
        <f t="shared" si="2"/>
        <v>163.42553191489361</v>
      </c>
      <c r="CP5" s="30">
        <f t="shared" si="3"/>
        <v>214</v>
      </c>
      <c r="CQ5" s="31">
        <f t="shared" si="4"/>
        <v>94</v>
      </c>
    </row>
    <row r="6" spans="1:95">
      <c r="A6" s="32">
        <v>4</v>
      </c>
      <c r="B6" s="38">
        <v>4</v>
      </c>
      <c r="C6" s="34">
        <v>4</v>
      </c>
      <c r="D6" s="35"/>
      <c r="E6" s="23" t="s">
        <v>17</v>
      </c>
      <c r="F6" s="24" t="s">
        <v>16</v>
      </c>
      <c r="G6" s="25">
        <v>180</v>
      </c>
      <c r="H6" s="25">
        <v>173</v>
      </c>
      <c r="I6" s="25">
        <v>168</v>
      </c>
      <c r="J6" s="25">
        <v>148</v>
      </c>
      <c r="K6" s="25">
        <v>146</v>
      </c>
      <c r="L6" s="25">
        <v>145</v>
      </c>
      <c r="M6" s="25">
        <v>188</v>
      </c>
      <c r="N6" s="25">
        <v>183</v>
      </c>
      <c r="O6" s="25">
        <v>119</v>
      </c>
      <c r="P6" s="25">
        <v>183</v>
      </c>
      <c r="Q6" s="25">
        <v>156</v>
      </c>
      <c r="R6" s="25">
        <v>155</v>
      </c>
      <c r="S6" s="25">
        <v>168</v>
      </c>
      <c r="T6" s="25">
        <v>145</v>
      </c>
      <c r="U6" s="25">
        <v>121</v>
      </c>
      <c r="V6" s="25">
        <v>192</v>
      </c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>
        <v>142</v>
      </c>
      <c r="AI6" s="26">
        <v>156</v>
      </c>
      <c r="AJ6" s="26"/>
      <c r="AK6" s="26"/>
      <c r="AL6" s="26"/>
      <c r="AM6" s="26"/>
      <c r="AN6" s="26"/>
      <c r="AO6" s="26"/>
      <c r="AP6" s="26"/>
      <c r="AQ6" s="26"/>
      <c r="AR6" s="26"/>
      <c r="AS6" s="26">
        <v>153</v>
      </c>
      <c r="AT6" s="26">
        <v>139</v>
      </c>
      <c r="AU6" s="26">
        <v>125</v>
      </c>
      <c r="AV6" s="26">
        <v>133</v>
      </c>
      <c r="AW6" s="26"/>
      <c r="AX6" s="26"/>
      <c r="AY6" s="26">
        <v>154</v>
      </c>
      <c r="AZ6" s="26">
        <v>138</v>
      </c>
      <c r="BA6" s="26">
        <v>172</v>
      </c>
      <c r="BB6" s="26">
        <v>159</v>
      </c>
      <c r="BC6" s="26"/>
      <c r="BD6" s="26">
        <v>162</v>
      </c>
      <c r="BE6" s="26">
        <v>147</v>
      </c>
      <c r="BF6" s="26">
        <v>168</v>
      </c>
      <c r="BG6" s="26">
        <v>174</v>
      </c>
      <c r="BH6" s="26">
        <v>136</v>
      </c>
      <c r="BI6" s="26">
        <v>160</v>
      </c>
      <c r="BJ6" s="26">
        <v>173</v>
      </c>
      <c r="BK6" s="26">
        <v>180</v>
      </c>
      <c r="BL6" s="26">
        <v>168</v>
      </c>
      <c r="BM6" s="26">
        <v>170</v>
      </c>
      <c r="BN6" s="26">
        <v>154</v>
      </c>
      <c r="BO6" s="26">
        <v>116</v>
      </c>
      <c r="BP6" s="26">
        <v>150</v>
      </c>
      <c r="BQ6" s="26">
        <v>158</v>
      </c>
      <c r="BR6" s="26">
        <v>135</v>
      </c>
      <c r="BS6" s="26">
        <v>138</v>
      </c>
      <c r="BT6" s="26">
        <v>162</v>
      </c>
      <c r="BU6" s="26">
        <v>170</v>
      </c>
      <c r="BV6" s="26">
        <v>180</v>
      </c>
      <c r="BW6" s="26">
        <v>162</v>
      </c>
      <c r="BX6" s="26"/>
      <c r="BY6" s="26">
        <v>160</v>
      </c>
      <c r="BZ6" s="26">
        <v>138</v>
      </c>
      <c r="CA6" s="26"/>
      <c r="CB6" s="26"/>
      <c r="CC6" s="26"/>
      <c r="CD6" s="26"/>
      <c r="CE6" s="26"/>
      <c r="CF6" s="26">
        <v>181</v>
      </c>
      <c r="CG6" s="26">
        <v>181</v>
      </c>
      <c r="CH6" s="26">
        <v>188</v>
      </c>
      <c r="CI6" s="26">
        <v>151</v>
      </c>
      <c r="CJ6" s="26">
        <v>172</v>
      </c>
      <c r="CK6" s="26">
        <v>168</v>
      </c>
      <c r="CL6" s="26">
        <v>170</v>
      </c>
      <c r="CM6" s="28">
        <f t="shared" si="0"/>
        <v>55</v>
      </c>
      <c r="CN6" s="25">
        <f t="shared" si="1"/>
        <v>8713</v>
      </c>
      <c r="CO6" s="36">
        <f t="shared" si="2"/>
        <v>158.41818181818181</v>
      </c>
      <c r="CP6" s="30">
        <f t="shared" si="3"/>
        <v>192</v>
      </c>
      <c r="CQ6" s="31">
        <f t="shared" si="4"/>
        <v>116</v>
      </c>
    </row>
    <row r="7" spans="1:95">
      <c r="A7" s="37">
        <v>5</v>
      </c>
      <c r="B7" s="33">
        <v>5</v>
      </c>
      <c r="C7" s="39">
        <v>5</v>
      </c>
      <c r="D7" s="40"/>
      <c r="E7" s="23" t="s">
        <v>18</v>
      </c>
      <c r="F7" s="24" t="s">
        <v>19</v>
      </c>
      <c r="G7" s="25">
        <v>122</v>
      </c>
      <c r="H7" s="25">
        <v>119</v>
      </c>
      <c r="I7" s="25">
        <v>155</v>
      </c>
      <c r="J7" s="25">
        <v>153</v>
      </c>
      <c r="K7" s="25">
        <v>149</v>
      </c>
      <c r="L7" s="25"/>
      <c r="M7" s="25">
        <v>128</v>
      </c>
      <c r="N7" s="25">
        <v>144</v>
      </c>
      <c r="O7" s="25">
        <v>160</v>
      </c>
      <c r="P7" s="25">
        <v>124</v>
      </c>
      <c r="Q7" s="25"/>
      <c r="R7" s="25">
        <v>142</v>
      </c>
      <c r="S7" s="25"/>
      <c r="T7" s="25">
        <v>139</v>
      </c>
      <c r="U7" s="25"/>
      <c r="V7" s="25">
        <v>126</v>
      </c>
      <c r="W7" s="26">
        <v>153</v>
      </c>
      <c r="X7" s="26">
        <v>104</v>
      </c>
      <c r="Y7" s="26"/>
      <c r="Z7" s="26">
        <v>152</v>
      </c>
      <c r="AA7" s="26">
        <v>149</v>
      </c>
      <c r="AB7" s="26">
        <v>132</v>
      </c>
      <c r="AC7" s="26">
        <v>156</v>
      </c>
      <c r="AD7" s="26"/>
      <c r="AE7" s="26">
        <v>140</v>
      </c>
      <c r="AF7" s="26">
        <v>128</v>
      </c>
      <c r="AG7" s="26">
        <v>177</v>
      </c>
      <c r="AH7" s="26"/>
      <c r="AI7" s="26">
        <v>155</v>
      </c>
      <c r="AJ7" s="26">
        <v>160</v>
      </c>
      <c r="AK7" s="26"/>
      <c r="AL7" s="26">
        <v>145</v>
      </c>
      <c r="AM7" s="26">
        <v>169</v>
      </c>
      <c r="AN7" s="26">
        <v>135</v>
      </c>
      <c r="AO7" s="26">
        <v>135</v>
      </c>
      <c r="AP7" s="26">
        <v>156</v>
      </c>
      <c r="AQ7" s="26">
        <v>167</v>
      </c>
      <c r="AR7" s="26"/>
      <c r="AS7" s="26">
        <v>173</v>
      </c>
      <c r="AT7" s="26">
        <v>147</v>
      </c>
      <c r="AU7" s="26"/>
      <c r="AV7" s="26">
        <v>144</v>
      </c>
      <c r="AW7" s="26">
        <v>147</v>
      </c>
      <c r="AX7" s="26">
        <v>164</v>
      </c>
      <c r="AY7" s="26"/>
      <c r="AZ7" s="26"/>
      <c r="BA7" s="26">
        <v>171</v>
      </c>
      <c r="BB7" s="26">
        <v>131</v>
      </c>
      <c r="BC7" s="26">
        <v>162</v>
      </c>
      <c r="BD7" s="26">
        <v>179</v>
      </c>
      <c r="BE7" s="26">
        <v>147</v>
      </c>
      <c r="BF7" s="26">
        <v>166</v>
      </c>
      <c r="BG7" s="26">
        <v>157</v>
      </c>
      <c r="BH7" s="26"/>
      <c r="BI7" s="26">
        <v>170</v>
      </c>
      <c r="BJ7" s="26">
        <v>173</v>
      </c>
      <c r="BK7" s="26">
        <v>167</v>
      </c>
      <c r="BL7" s="26">
        <v>145</v>
      </c>
      <c r="BM7" s="26">
        <v>187</v>
      </c>
      <c r="BN7" s="26">
        <v>130</v>
      </c>
      <c r="BO7" s="26">
        <v>165</v>
      </c>
      <c r="BP7" s="26"/>
      <c r="BQ7" s="26">
        <v>164</v>
      </c>
      <c r="BR7" s="26">
        <v>187</v>
      </c>
      <c r="BS7" s="26">
        <v>146</v>
      </c>
      <c r="BT7" s="26"/>
      <c r="BU7" s="26"/>
      <c r="BV7" s="26">
        <v>180</v>
      </c>
      <c r="BW7" s="26">
        <v>170</v>
      </c>
      <c r="BX7" s="26">
        <v>160</v>
      </c>
      <c r="BY7" s="26">
        <v>156</v>
      </c>
      <c r="BZ7" s="26">
        <v>184</v>
      </c>
      <c r="CA7" s="26">
        <v>204</v>
      </c>
      <c r="CB7" s="26">
        <v>134</v>
      </c>
      <c r="CC7" s="26">
        <v>134</v>
      </c>
      <c r="CD7" s="26"/>
      <c r="CE7" s="26"/>
      <c r="CF7" s="26">
        <v>162</v>
      </c>
      <c r="CG7" s="26"/>
      <c r="CH7" s="26">
        <v>182</v>
      </c>
      <c r="CI7" s="26">
        <v>139</v>
      </c>
      <c r="CJ7" s="26">
        <v>154</v>
      </c>
      <c r="CK7" s="26">
        <v>192</v>
      </c>
      <c r="CL7" s="26">
        <v>195</v>
      </c>
      <c r="CM7" s="28">
        <f t="shared" si="0"/>
        <v>65</v>
      </c>
      <c r="CN7" s="25">
        <f t="shared" si="1"/>
        <v>10042</v>
      </c>
      <c r="CO7" s="36">
        <f t="shared" si="2"/>
        <v>154.49230769230769</v>
      </c>
      <c r="CP7" s="30">
        <f t="shared" si="3"/>
        <v>204</v>
      </c>
      <c r="CQ7" s="31">
        <f t="shared" si="4"/>
        <v>104</v>
      </c>
    </row>
    <row r="8" spans="1:95">
      <c r="A8" s="32">
        <v>6</v>
      </c>
      <c r="B8" s="38">
        <v>6</v>
      </c>
      <c r="C8" s="34">
        <v>6</v>
      </c>
      <c r="D8" s="35"/>
      <c r="E8" s="23" t="s">
        <v>20</v>
      </c>
      <c r="F8" s="24" t="s">
        <v>19</v>
      </c>
      <c r="G8" s="25">
        <v>159</v>
      </c>
      <c r="H8" s="25">
        <v>155</v>
      </c>
      <c r="I8" s="25"/>
      <c r="J8" s="25"/>
      <c r="K8" s="25">
        <v>191</v>
      </c>
      <c r="L8" s="25">
        <v>186</v>
      </c>
      <c r="M8" s="25">
        <v>157</v>
      </c>
      <c r="N8" s="25">
        <v>169</v>
      </c>
      <c r="O8" s="25">
        <v>176</v>
      </c>
      <c r="P8" s="25"/>
      <c r="Q8" s="25">
        <v>168</v>
      </c>
      <c r="R8" s="25">
        <v>137</v>
      </c>
      <c r="S8" s="25">
        <v>147</v>
      </c>
      <c r="T8" s="25">
        <v>138</v>
      </c>
      <c r="U8" s="25">
        <v>146</v>
      </c>
      <c r="V8" s="25"/>
      <c r="W8" s="26"/>
      <c r="X8" s="26">
        <v>150</v>
      </c>
      <c r="Y8" s="26">
        <v>146</v>
      </c>
      <c r="Z8" s="26"/>
      <c r="AA8" s="26">
        <v>138</v>
      </c>
      <c r="AB8" s="26"/>
      <c r="AC8" s="26">
        <v>147</v>
      </c>
      <c r="AD8" s="26">
        <v>158</v>
      </c>
      <c r="AE8" s="26">
        <v>134</v>
      </c>
      <c r="AF8" s="26">
        <v>182</v>
      </c>
      <c r="AG8" s="26"/>
      <c r="AH8" s="26"/>
      <c r="AI8" s="26">
        <v>133</v>
      </c>
      <c r="AJ8" s="26"/>
      <c r="AK8" s="26">
        <v>183</v>
      </c>
      <c r="AL8" s="26"/>
      <c r="AM8" s="26">
        <v>164</v>
      </c>
      <c r="AN8" s="26">
        <v>167</v>
      </c>
      <c r="AO8" s="26">
        <v>149</v>
      </c>
      <c r="AP8" s="26"/>
      <c r="AQ8" s="26">
        <v>148</v>
      </c>
      <c r="AR8" s="26">
        <v>149</v>
      </c>
      <c r="AS8" s="26">
        <v>165</v>
      </c>
      <c r="AT8" s="26">
        <v>162</v>
      </c>
      <c r="AU8" s="26">
        <v>159</v>
      </c>
      <c r="AV8" s="26">
        <v>144</v>
      </c>
      <c r="AW8" s="26"/>
      <c r="AX8" s="26">
        <v>127</v>
      </c>
      <c r="AY8" s="26"/>
      <c r="AZ8" s="26">
        <v>127</v>
      </c>
      <c r="BA8" s="26">
        <v>160</v>
      </c>
      <c r="BB8" s="26"/>
      <c r="BC8" s="26">
        <v>151</v>
      </c>
      <c r="BD8" s="26">
        <v>158</v>
      </c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>
        <v>101</v>
      </c>
      <c r="BQ8" s="26"/>
      <c r="BR8" s="26"/>
      <c r="BS8" s="26"/>
      <c r="BT8" s="26">
        <v>175</v>
      </c>
      <c r="BU8" s="26">
        <v>185</v>
      </c>
      <c r="BV8" s="26">
        <v>119</v>
      </c>
      <c r="BW8" s="26"/>
      <c r="BX8" s="26"/>
      <c r="BY8" s="26">
        <v>140</v>
      </c>
      <c r="BZ8" s="26">
        <v>150</v>
      </c>
      <c r="CA8" s="26"/>
      <c r="CB8" s="26">
        <v>131</v>
      </c>
      <c r="CC8" s="26">
        <v>160</v>
      </c>
      <c r="CD8" s="26">
        <v>131</v>
      </c>
      <c r="CE8" s="26">
        <v>139</v>
      </c>
      <c r="CF8" s="26">
        <v>146</v>
      </c>
      <c r="CG8" s="26">
        <v>181</v>
      </c>
      <c r="CH8" s="26"/>
      <c r="CI8" s="26">
        <v>159</v>
      </c>
      <c r="CJ8" s="26"/>
      <c r="CK8" s="26">
        <v>182</v>
      </c>
      <c r="CL8" s="26">
        <v>92</v>
      </c>
      <c r="CM8" s="28">
        <f t="shared" si="0"/>
        <v>50</v>
      </c>
      <c r="CN8" s="25">
        <f t="shared" si="1"/>
        <v>7621</v>
      </c>
      <c r="CO8" s="36">
        <f t="shared" si="2"/>
        <v>152.41999999999999</v>
      </c>
      <c r="CP8" s="30">
        <f t="shared" si="3"/>
        <v>191</v>
      </c>
      <c r="CQ8" s="31">
        <f t="shared" si="4"/>
        <v>92</v>
      </c>
    </row>
    <row r="9" spans="1:95">
      <c r="A9" s="37">
        <v>7</v>
      </c>
      <c r="B9" s="38">
        <v>7</v>
      </c>
      <c r="C9" s="39">
        <v>7</v>
      </c>
      <c r="D9" s="40"/>
      <c r="E9" s="23" t="s">
        <v>21</v>
      </c>
      <c r="F9" s="24" t="s">
        <v>22</v>
      </c>
      <c r="G9" s="25">
        <v>164</v>
      </c>
      <c r="H9" s="25">
        <v>132</v>
      </c>
      <c r="I9" s="25">
        <v>155</v>
      </c>
      <c r="J9" s="25"/>
      <c r="K9" s="25">
        <v>160</v>
      </c>
      <c r="L9" s="25">
        <v>132</v>
      </c>
      <c r="M9" s="25">
        <v>211</v>
      </c>
      <c r="N9" s="25">
        <v>157</v>
      </c>
      <c r="O9" s="25"/>
      <c r="P9" s="25">
        <v>151</v>
      </c>
      <c r="Q9" s="25">
        <v>134</v>
      </c>
      <c r="R9" s="25">
        <v>142</v>
      </c>
      <c r="S9" s="25">
        <v>138</v>
      </c>
      <c r="T9" s="25">
        <v>134</v>
      </c>
      <c r="U9" s="25">
        <v>153</v>
      </c>
      <c r="V9" s="25"/>
      <c r="W9" s="26">
        <v>122</v>
      </c>
      <c r="X9" s="26">
        <v>175</v>
      </c>
      <c r="Y9" s="26">
        <v>137</v>
      </c>
      <c r="Z9" s="26">
        <v>124</v>
      </c>
      <c r="AA9" s="26"/>
      <c r="AB9" s="26">
        <v>131</v>
      </c>
      <c r="AC9" s="26">
        <v>140</v>
      </c>
      <c r="AD9" s="26">
        <v>171</v>
      </c>
      <c r="AE9" s="26">
        <v>147</v>
      </c>
      <c r="AF9" s="26">
        <v>213</v>
      </c>
      <c r="AG9" s="26">
        <v>153</v>
      </c>
      <c r="AH9" s="26">
        <v>159</v>
      </c>
      <c r="AI9" s="26">
        <v>109</v>
      </c>
      <c r="AJ9" s="26"/>
      <c r="AK9" s="26">
        <v>142</v>
      </c>
      <c r="AL9" s="26">
        <v>169</v>
      </c>
      <c r="AM9" s="26">
        <v>142</v>
      </c>
      <c r="AN9" s="26">
        <v>138</v>
      </c>
      <c r="AO9" s="26"/>
      <c r="AP9" s="26"/>
      <c r="AQ9" s="26"/>
      <c r="AR9" s="26">
        <v>154</v>
      </c>
      <c r="AS9" s="26"/>
      <c r="AT9" s="26"/>
      <c r="AU9" s="26">
        <v>165</v>
      </c>
      <c r="AV9" s="26">
        <v>168</v>
      </c>
      <c r="AW9" s="26">
        <v>165</v>
      </c>
      <c r="AX9" s="26">
        <v>146</v>
      </c>
      <c r="AY9" s="26">
        <v>189</v>
      </c>
      <c r="AZ9" s="26">
        <v>144</v>
      </c>
      <c r="BA9" s="26">
        <v>144</v>
      </c>
      <c r="BB9" s="26">
        <v>137</v>
      </c>
      <c r="BC9" s="26"/>
      <c r="BD9" s="26">
        <v>170</v>
      </c>
      <c r="BE9" s="26">
        <v>128</v>
      </c>
      <c r="BF9" s="26"/>
      <c r="BG9" s="26">
        <v>121</v>
      </c>
      <c r="BH9" s="26"/>
      <c r="BI9" s="26">
        <v>160</v>
      </c>
      <c r="BJ9" s="26">
        <v>136</v>
      </c>
      <c r="BK9" s="26">
        <v>147</v>
      </c>
      <c r="BL9" s="26">
        <v>142</v>
      </c>
      <c r="BM9" s="26">
        <v>201</v>
      </c>
      <c r="BN9" s="26"/>
      <c r="BO9" s="26">
        <v>166</v>
      </c>
      <c r="BP9" s="26">
        <v>145</v>
      </c>
      <c r="BQ9" s="26">
        <v>183</v>
      </c>
      <c r="BR9" s="26"/>
      <c r="BS9" s="26">
        <v>112</v>
      </c>
      <c r="BT9" s="26">
        <v>192</v>
      </c>
      <c r="BU9" s="26"/>
      <c r="BV9" s="26">
        <v>141</v>
      </c>
      <c r="BW9" s="26">
        <v>151</v>
      </c>
      <c r="BX9" s="26">
        <v>132</v>
      </c>
      <c r="BY9" s="26">
        <v>172</v>
      </c>
      <c r="BZ9" s="26">
        <v>158</v>
      </c>
      <c r="CA9" s="26">
        <v>132</v>
      </c>
      <c r="CB9" s="26">
        <v>128</v>
      </c>
      <c r="CC9" s="26">
        <v>148</v>
      </c>
      <c r="CD9" s="26"/>
      <c r="CE9" s="26"/>
      <c r="CF9" s="26">
        <v>133</v>
      </c>
      <c r="CG9" s="26"/>
      <c r="CH9" s="26">
        <v>165</v>
      </c>
      <c r="CI9" s="26">
        <v>152</v>
      </c>
      <c r="CJ9" s="26">
        <v>168</v>
      </c>
      <c r="CK9" s="26">
        <v>150</v>
      </c>
      <c r="CL9" s="26"/>
      <c r="CM9" s="28">
        <f t="shared" si="0"/>
        <v>64</v>
      </c>
      <c r="CN9" s="25">
        <f t="shared" si="1"/>
        <v>9680</v>
      </c>
      <c r="CO9" s="36">
        <f t="shared" si="2"/>
        <v>151.25</v>
      </c>
      <c r="CP9" s="30">
        <f t="shared" si="3"/>
        <v>213</v>
      </c>
      <c r="CQ9" s="31">
        <f t="shared" si="4"/>
        <v>109</v>
      </c>
    </row>
    <row r="10" spans="1:95">
      <c r="A10" s="41">
        <v>8</v>
      </c>
      <c r="B10" s="42"/>
      <c r="C10" s="43"/>
      <c r="D10" s="44"/>
      <c r="E10" s="23" t="s">
        <v>23</v>
      </c>
      <c r="F10" s="24" t="s">
        <v>24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>
        <v>171</v>
      </c>
      <c r="BV10" s="26">
        <v>166</v>
      </c>
      <c r="BW10" s="26">
        <v>129</v>
      </c>
      <c r="BX10" s="26">
        <v>153</v>
      </c>
      <c r="BY10" s="26">
        <v>170</v>
      </c>
      <c r="BZ10" s="26">
        <v>117</v>
      </c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45">
        <f t="shared" si="0"/>
        <v>6</v>
      </c>
      <c r="CN10" s="46">
        <f t="shared" si="1"/>
        <v>906</v>
      </c>
      <c r="CO10" s="47">
        <f t="shared" si="2"/>
        <v>151</v>
      </c>
      <c r="CP10" s="48">
        <f t="shared" si="3"/>
        <v>171</v>
      </c>
      <c r="CQ10" s="49">
        <f t="shared" si="4"/>
        <v>117</v>
      </c>
    </row>
    <row r="11" spans="1:95">
      <c r="A11" s="37">
        <v>9</v>
      </c>
      <c r="B11" s="33">
        <v>8</v>
      </c>
      <c r="C11" s="50"/>
      <c r="D11" s="51">
        <v>1</v>
      </c>
      <c r="E11" s="52" t="s">
        <v>25</v>
      </c>
      <c r="F11" s="24" t="s">
        <v>24</v>
      </c>
      <c r="G11" s="25">
        <v>138</v>
      </c>
      <c r="H11" s="25">
        <v>138</v>
      </c>
      <c r="I11" s="25">
        <v>148</v>
      </c>
      <c r="J11" s="25">
        <v>155</v>
      </c>
      <c r="K11" s="25">
        <v>172</v>
      </c>
      <c r="L11" s="25">
        <v>130</v>
      </c>
      <c r="M11" s="25">
        <v>153</v>
      </c>
      <c r="N11" s="25">
        <v>137</v>
      </c>
      <c r="O11" s="25">
        <v>133</v>
      </c>
      <c r="P11" s="25">
        <v>141</v>
      </c>
      <c r="Q11" s="25">
        <v>175</v>
      </c>
      <c r="R11" s="25">
        <v>136</v>
      </c>
      <c r="S11" s="25">
        <v>145</v>
      </c>
      <c r="T11" s="25">
        <v>157</v>
      </c>
      <c r="U11" s="25">
        <v>148</v>
      </c>
      <c r="V11" s="25">
        <v>153</v>
      </c>
      <c r="W11" s="26">
        <v>119</v>
      </c>
      <c r="X11" s="26">
        <v>125</v>
      </c>
      <c r="Y11" s="26">
        <v>137</v>
      </c>
      <c r="Z11" s="26">
        <v>112</v>
      </c>
      <c r="AA11" s="26">
        <v>143</v>
      </c>
      <c r="AB11" s="26">
        <v>164</v>
      </c>
      <c r="AC11" s="26">
        <v>170</v>
      </c>
      <c r="AD11" s="26">
        <v>172</v>
      </c>
      <c r="AE11" s="26">
        <v>137</v>
      </c>
      <c r="AF11" s="26">
        <v>162</v>
      </c>
      <c r="AG11" s="26">
        <v>155</v>
      </c>
      <c r="AH11" s="26">
        <v>144</v>
      </c>
      <c r="AI11" s="26">
        <v>126</v>
      </c>
      <c r="AJ11" s="26">
        <v>149</v>
      </c>
      <c r="AK11" s="26">
        <v>174</v>
      </c>
      <c r="AL11" s="26">
        <v>154</v>
      </c>
      <c r="AM11" s="26">
        <v>150</v>
      </c>
      <c r="AN11" s="26">
        <v>153</v>
      </c>
      <c r="AO11" s="26">
        <v>128</v>
      </c>
      <c r="AP11" s="26">
        <v>131</v>
      </c>
      <c r="AQ11" s="26">
        <v>157</v>
      </c>
      <c r="AR11" s="26">
        <v>174</v>
      </c>
      <c r="AS11" s="26">
        <v>174</v>
      </c>
      <c r="AT11" s="26">
        <v>145</v>
      </c>
      <c r="AU11" s="26">
        <v>156</v>
      </c>
      <c r="AV11" s="26">
        <v>118</v>
      </c>
      <c r="AW11" s="26">
        <v>177</v>
      </c>
      <c r="AX11" s="26">
        <v>165</v>
      </c>
      <c r="AY11" s="26">
        <v>175</v>
      </c>
      <c r="AZ11" s="26">
        <v>151</v>
      </c>
      <c r="BA11" s="26">
        <v>132</v>
      </c>
      <c r="BB11" s="26">
        <v>152</v>
      </c>
      <c r="BC11" s="26">
        <v>154</v>
      </c>
      <c r="BD11" s="26">
        <v>146</v>
      </c>
      <c r="BE11" s="26">
        <v>169</v>
      </c>
      <c r="BF11" s="26">
        <v>154</v>
      </c>
      <c r="BG11" s="26">
        <v>146</v>
      </c>
      <c r="BH11" s="26">
        <v>152</v>
      </c>
      <c r="BI11" s="26">
        <v>156</v>
      </c>
      <c r="BJ11" s="26">
        <v>159</v>
      </c>
      <c r="BK11" s="26">
        <v>147</v>
      </c>
      <c r="BL11" s="26">
        <v>163</v>
      </c>
      <c r="BM11" s="26">
        <v>139</v>
      </c>
      <c r="BN11" s="26">
        <v>135</v>
      </c>
      <c r="BO11" s="26">
        <v>144</v>
      </c>
      <c r="BP11" s="26">
        <v>143</v>
      </c>
      <c r="BQ11" s="26">
        <v>145</v>
      </c>
      <c r="BR11" s="26">
        <v>139</v>
      </c>
      <c r="BS11" s="26">
        <v>147</v>
      </c>
      <c r="BT11" s="26">
        <v>115</v>
      </c>
      <c r="BU11" s="26">
        <v>153</v>
      </c>
      <c r="BV11" s="26">
        <v>177</v>
      </c>
      <c r="BW11" s="26">
        <v>114</v>
      </c>
      <c r="BX11" s="26">
        <v>187</v>
      </c>
      <c r="BY11" s="26">
        <v>165</v>
      </c>
      <c r="BZ11" s="26">
        <v>188</v>
      </c>
      <c r="CA11" s="26">
        <v>132</v>
      </c>
      <c r="CB11" s="26">
        <v>144</v>
      </c>
      <c r="CC11" s="26">
        <v>155</v>
      </c>
      <c r="CD11" s="26">
        <v>167</v>
      </c>
      <c r="CE11" s="26">
        <v>156</v>
      </c>
      <c r="CF11" s="26">
        <v>162</v>
      </c>
      <c r="CG11" s="26">
        <v>128</v>
      </c>
      <c r="CH11" s="26">
        <v>121</v>
      </c>
      <c r="CI11" s="26">
        <v>145</v>
      </c>
      <c r="CJ11" s="26">
        <v>149</v>
      </c>
      <c r="CK11" s="26">
        <v>169</v>
      </c>
      <c r="CL11" s="26">
        <v>141</v>
      </c>
      <c r="CM11" s="53">
        <f t="shared" si="0"/>
        <v>84</v>
      </c>
      <c r="CN11" s="25">
        <f t="shared" si="1"/>
        <v>12546</v>
      </c>
      <c r="CO11" s="36">
        <f t="shared" si="2"/>
        <v>149.35714285714286</v>
      </c>
      <c r="CP11" s="30">
        <f t="shared" si="3"/>
        <v>188</v>
      </c>
      <c r="CQ11" s="31">
        <f t="shared" si="4"/>
        <v>112</v>
      </c>
    </row>
    <row r="12" spans="1:95">
      <c r="A12" s="32">
        <v>10</v>
      </c>
      <c r="B12" s="38">
        <v>9</v>
      </c>
      <c r="C12" s="54"/>
      <c r="D12" s="55">
        <v>2</v>
      </c>
      <c r="E12" s="52" t="s">
        <v>26</v>
      </c>
      <c r="F12" s="24" t="s">
        <v>19</v>
      </c>
      <c r="G12" s="25"/>
      <c r="H12" s="25">
        <v>129</v>
      </c>
      <c r="I12" s="25">
        <v>109</v>
      </c>
      <c r="J12" s="25"/>
      <c r="K12" s="25">
        <v>119</v>
      </c>
      <c r="L12" s="25">
        <v>120</v>
      </c>
      <c r="M12" s="25">
        <v>127</v>
      </c>
      <c r="N12" s="25"/>
      <c r="O12" s="25">
        <v>182</v>
      </c>
      <c r="P12" s="25">
        <v>172</v>
      </c>
      <c r="Q12" s="25">
        <v>178</v>
      </c>
      <c r="R12" s="25"/>
      <c r="S12" s="25">
        <v>147</v>
      </c>
      <c r="T12" s="25"/>
      <c r="U12" s="25">
        <v>140</v>
      </c>
      <c r="V12" s="25"/>
      <c r="W12" s="26">
        <v>115</v>
      </c>
      <c r="X12" s="26"/>
      <c r="Y12" s="26">
        <v>171</v>
      </c>
      <c r="Z12" s="26">
        <v>138</v>
      </c>
      <c r="AA12" s="26">
        <v>145</v>
      </c>
      <c r="AB12" s="26"/>
      <c r="AC12" s="26">
        <v>185</v>
      </c>
      <c r="AD12" s="26">
        <v>152</v>
      </c>
      <c r="AE12" s="26"/>
      <c r="AF12" s="26">
        <v>161</v>
      </c>
      <c r="AG12" s="26">
        <v>134</v>
      </c>
      <c r="AH12" s="26">
        <v>143</v>
      </c>
      <c r="AI12" s="26"/>
      <c r="AJ12" s="26">
        <v>135</v>
      </c>
      <c r="AK12" s="26">
        <v>166</v>
      </c>
      <c r="AL12" s="26">
        <v>166</v>
      </c>
      <c r="AM12" s="26">
        <v>157</v>
      </c>
      <c r="AN12" s="26"/>
      <c r="AO12" s="26">
        <v>167</v>
      </c>
      <c r="AP12" s="26">
        <v>135</v>
      </c>
      <c r="AQ12" s="26">
        <v>133</v>
      </c>
      <c r="AR12" s="26">
        <v>142</v>
      </c>
      <c r="AS12" s="26"/>
      <c r="AT12" s="26">
        <v>142</v>
      </c>
      <c r="AU12" s="26">
        <v>114</v>
      </c>
      <c r="AV12" s="26">
        <v>155</v>
      </c>
      <c r="AW12" s="26">
        <v>149</v>
      </c>
      <c r="AX12" s="26"/>
      <c r="AY12" s="26">
        <v>157</v>
      </c>
      <c r="AZ12" s="26">
        <v>111</v>
      </c>
      <c r="BA12" s="26"/>
      <c r="BB12" s="26">
        <v>131</v>
      </c>
      <c r="BC12" s="26">
        <v>131</v>
      </c>
      <c r="BD12" s="26">
        <v>118</v>
      </c>
      <c r="BE12" s="26">
        <v>165</v>
      </c>
      <c r="BF12" s="26">
        <v>160</v>
      </c>
      <c r="BG12" s="26">
        <v>158</v>
      </c>
      <c r="BH12" s="26">
        <v>161</v>
      </c>
      <c r="BI12" s="26">
        <v>176</v>
      </c>
      <c r="BJ12" s="26">
        <v>167</v>
      </c>
      <c r="BK12" s="26">
        <v>124</v>
      </c>
      <c r="BL12" s="26">
        <v>182</v>
      </c>
      <c r="BM12" s="26">
        <v>166</v>
      </c>
      <c r="BN12" s="26">
        <v>149</v>
      </c>
      <c r="BO12" s="26">
        <v>145</v>
      </c>
      <c r="BP12" s="26">
        <v>122</v>
      </c>
      <c r="BQ12" s="26">
        <v>172</v>
      </c>
      <c r="BR12" s="26">
        <v>180</v>
      </c>
      <c r="BS12" s="26">
        <v>139</v>
      </c>
      <c r="BT12" s="26">
        <v>145</v>
      </c>
      <c r="BU12" s="26">
        <v>156</v>
      </c>
      <c r="BV12" s="26">
        <v>179</v>
      </c>
      <c r="BW12" s="26">
        <v>124</v>
      </c>
      <c r="BX12" s="26">
        <v>187</v>
      </c>
      <c r="BY12" s="26"/>
      <c r="BZ12" s="26">
        <v>129</v>
      </c>
      <c r="CA12" s="26">
        <v>143</v>
      </c>
      <c r="CB12" s="26"/>
      <c r="CC12" s="26">
        <v>157</v>
      </c>
      <c r="CD12" s="26">
        <v>164</v>
      </c>
      <c r="CE12" s="26">
        <v>140</v>
      </c>
      <c r="CF12" s="26"/>
      <c r="CG12" s="26">
        <v>158</v>
      </c>
      <c r="CH12" s="26">
        <v>157</v>
      </c>
      <c r="CI12" s="26">
        <v>156</v>
      </c>
      <c r="CJ12" s="26">
        <v>140</v>
      </c>
      <c r="CK12" s="26">
        <v>155</v>
      </c>
      <c r="CL12" s="26"/>
      <c r="CM12" s="28">
        <f t="shared" si="0"/>
        <v>66</v>
      </c>
      <c r="CN12" s="25">
        <f t="shared" si="1"/>
        <v>9832</v>
      </c>
      <c r="CO12" s="36">
        <f t="shared" si="2"/>
        <v>148.96969696969697</v>
      </c>
      <c r="CP12" s="30">
        <f t="shared" si="3"/>
        <v>187</v>
      </c>
      <c r="CQ12" s="31">
        <f t="shared" si="4"/>
        <v>109</v>
      </c>
    </row>
    <row r="13" spans="1:95">
      <c r="A13" s="56">
        <v>11</v>
      </c>
      <c r="B13" s="38">
        <v>10</v>
      </c>
      <c r="C13" s="57">
        <v>8</v>
      </c>
      <c r="D13" s="35"/>
      <c r="E13" s="23" t="s">
        <v>27</v>
      </c>
      <c r="F13" s="24" t="s">
        <v>28</v>
      </c>
      <c r="G13" s="25"/>
      <c r="H13" s="25">
        <v>133</v>
      </c>
      <c r="I13" s="25">
        <v>146</v>
      </c>
      <c r="J13" s="25"/>
      <c r="K13" s="25">
        <v>134</v>
      </c>
      <c r="L13" s="25"/>
      <c r="M13" s="25"/>
      <c r="N13" s="25"/>
      <c r="O13" s="25"/>
      <c r="P13" s="25">
        <v>123</v>
      </c>
      <c r="Q13" s="25"/>
      <c r="R13" s="25">
        <v>158</v>
      </c>
      <c r="S13" s="25">
        <v>132</v>
      </c>
      <c r="T13" s="25">
        <v>167</v>
      </c>
      <c r="U13" s="25"/>
      <c r="V13" s="25">
        <v>135</v>
      </c>
      <c r="W13" s="26">
        <v>145</v>
      </c>
      <c r="X13" s="26"/>
      <c r="Y13" s="26">
        <v>110</v>
      </c>
      <c r="Z13" s="26"/>
      <c r="AA13" s="26">
        <v>186</v>
      </c>
      <c r="AB13" s="26"/>
      <c r="AC13" s="26">
        <v>157</v>
      </c>
      <c r="AD13" s="26">
        <v>134</v>
      </c>
      <c r="AE13" s="26"/>
      <c r="AF13" s="26">
        <v>110</v>
      </c>
      <c r="AG13" s="26"/>
      <c r="AH13" s="26"/>
      <c r="AI13" s="26"/>
      <c r="AJ13" s="26">
        <v>152</v>
      </c>
      <c r="AK13" s="26">
        <v>184</v>
      </c>
      <c r="AL13" s="26"/>
      <c r="AM13" s="26">
        <v>164</v>
      </c>
      <c r="AN13" s="26">
        <v>161</v>
      </c>
      <c r="AO13" s="26"/>
      <c r="AP13" s="26"/>
      <c r="AQ13" s="26">
        <v>158</v>
      </c>
      <c r="AR13" s="26">
        <v>184</v>
      </c>
      <c r="AS13" s="26">
        <v>121</v>
      </c>
      <c r="AT13" s="26">
        <v>139</v>
      </c>
      <c r="AU13" s="26">
        <v>121</v>
      </c>
      <c r="AV13" s="26"/>
      <c r="AW13" s="26"/>
      <c r="AX13" s="26">
        <v>134</v>
      </c>
      <c r="AY13" s="26">
        <v>147</v>
      </c>
      <c r="AZ13" s="26">
        <v>144</v>
      </c>
      <c r="BA13" s="26">
        <v>140</v>
      </c>
      <c r="BB13" s="26">
        <v>139</v>
      </c>
      <c r="BC13" s="26"/>
      <c r="BD13" s="26"/>
      <c r="BE13" s="26"/>
      <c r="BF13" s="26"/>
      <c r="BG13" s="26"/>
      <c r="BH13" s="26"/>
      <c r="BI13" s="26"/>
      <c r="BJ13" s="26">
        <v>158</v>
      </c>
      <c r="BK13" s="26"/>
      <c r="BL13" s="26">
        <v>125</v>
      </c>
      <c r="BM13" s="26">
        <v>170</v>
      </c>
      <c r="BN13" s="26"/>
      <c r="BO13" s="26"/>
      <c r="BP13" s="26">
        <v>136</v>
      </c>
      <c r="BQ13" s="26"/>
      <c r="BR13" s="26"/>
      <c r="BS13" s="26">
        <v>171</v>
      </c>
      <c r="BT13" s="26">
        <v>179</v>
      </c>
      <c r="BU13" s="26"/>
      <c r="BV13" s="26">
        <v>111</v>
      </c>
      <c r="BW13" s="26"/>
      <c r="BX13" s="26"/>
      <c r="BY13" s="26">
        <v>167</v>
      </c>
      <c r="BZ13" s="26">
        <v>163</v>
      </c>
      <c r="CA13" s="26">
        <v>126</v>
      </c>
      <c r="CB13" s="26"/>
      <c r="CC13" s="26">
        <v>166</v>
      </c>
      <c r="CD13" s="26"/>
      <c r="CE13" s="26"/>
      <c r="CF13" s="26"/>
      <c r="CG13" s="26"/>
      <c r="CH13" s="26">
        <v>160</v>
      </c>
      <c r="CI13" s="26">
        <v>146</v>
      </c>
      <c r="CJ13" s="26"/>
      <c r="CK13" s="26">
        <v>178</v>
      </c>
      <c r="CL13" s="26">
        <v>169</v>
      </c>
      <c r="CM13" s="28">
        <f t="shared" si="0"/>
        <v>43</v>
      </c>
      <c r="CN13" s="25">
        <f t="shared" si="1"/>
        <v>6383</v>
      </c>
      <c r="CO13" s="36">
        <f t="shared" si="2"/>
        <v>148.44186046511629</v>
      </c>
      <c r="CP13" s="30">
        <f t="shared" si="3"/>
        <v>186</v>
      </c>
      <c r="CQ13" s="31">
        <f t="shared" si="4"/>
        <v>110</v>
      </c>
    </row>
    <row r="14" spans="1:95">
      <c r="A14" s="58">
        <v>12</v>
      </c>
      <c r="B14" s="59"/>
      <c r="C14" s="60"/>
      <c r="D14" s="61"/>
      <c r="E14" s="23" t="s">
        <v>29</v>
      </c>
      <c r="F14" s="24" t="s">
        <v>13</v>
      </c>
      <c r="G14" s="25"/>
      <c r="H14" s="25"/>
      <c r="I14" s="25"/>
      <c r="J14" s="25"/>
      <c r="K14" s="25"/>
      <c r="L14" s="25">
        <v>148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45">
        <f t="shared" si="0"/>
        <v>1</v>
      </c>
      <c r="CN14" s="46">
        <f t="shared" si="1"/>
        <v>148</v>
      </c>
      <c r="CO14" s="47">
        <f t="shared" si="2"/>
        <v>148</v>
      </c>
      <c r="CP14" s="48">
        <f t="shared" si="3"/>
        <v>148</v>
      </c>
      <c r="CQ14" s="49">
        <f t="shared" si="4"/>
        <v>148</v>
      </c>
    </row>
    <row r="15" spans="1:95">
      <c r="A15" s="41">
        <v>13</v>
      </c>
      <c r="B15" s="42"/>
      <c r="C15" s="62"/>
      <c r="D15" s="63"/>
      <c r="E15" s="52" t="s">
        <v>30</v>
      </c>
      <c r="F15" s="24" t="s">
        <v>13</v>
      </c>
      <c r="G15" s="25">
        <v>135</v>
      </c>
      <c r="H15" s="25">
        <v>135</v>
      </c>
      <c r="I15" s="25">
        <v>147</v>
      </c>
      <c r="J15" s="25">
        <v>143</v>
      </c>
      <c r="K15" s="25">
        <v>144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6"/>
      <c r="X15" s="26"/>
      <c r="Y15" s="26"/>
      <c r="Z15" s="26"/>
      <c r="AA15" s="26"/>
      <c r="AB15" s="26"/>
      <c r="AC15" s="26">
        <v>158</v>
      </c>
      <c r="AD15" s="26">
        <v>189</v>
      </c>
      <c r="AE15" s="26">
        <v>171</v>
      </c>
      <c r="AF15" s="26">
        <v>127</v>
      </c>
      <c r="AG15" s="26">
        <v>165</v>
      </c>
      <c r="AH15" s="26">
        <v>164</v>
      </c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>
        <v>166</v>
      </c>
      <c r="AU15" s="26">
        <v>136</v>
      </c>
      <c r="AV15" s="26"/>
      <c r="AW15" s="26"/>
      <c r="AX15" s="26"/>
      <c r="AY15" s="26">
        <v>126</v>
      </c>
      <c r="AZ15" s="26">
        <v>155</v>
      </c>
      <c r="BA15" s="26">
        <v>120</v>
      </c>
      <c r="BB15" s="26">
        <v>116</v>
      </c>
      <c r="BC15" s="26">
        <v>108</v>
      </c>
      <c r="BD15" s="26">
        <v>127</v>
      </c>
      <c r="BE15" s="26">
        <v>126</v>
      </c>
      <c r="BF15" s="26">
        <v>142</v>
      </c>
      <c r="BG15" s="26">
        <v>154</v>
      </c>
      <c r="BH15" s="26">
        <v>161</v>
      </c>
      <c r="BI15" s="26">
        <v>121</v>
      </c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>
        <v>173</v>
      </c>
      <c r="BV15" s="26">
        <v>147</v>
      </c>
      <c r="BW15" s="26">
        <v>148</v>
      </c>
      <c r="BX15" s="26"/>
      <c r="BY15" s="26">
        <v>133</v>
      </c>
      <c r="BZ15" s="26">
        <v>165</v>
      </c>
      <c r="CA15" s="26">
        <v>149</v>
      </c>
      <c r="CB15" s="26">
        <v>154</v>
      </c>
      <c r="CC15" s="26">
        <v>131</v>
      </c>
      <c r="CD15" s="26">
        <v>163</v>
      </c>
      <c r="CE15" s="26">
        <v>127</v>
      </c>
      <c r="CF15" s="26">
        <v>166</v>
      </c>
      <c r="CG15" s="26">
        <v>193</v>
      </c>
      <c r="CH15" s="26">
        <v>166</v>
      </c>
      <c r="CI15" s="26">
        <v>161</v>
      </c>
      <c r="CJ15" s="26">
        <v>129</v>
      </c>
      <c r="CK15" s="26">
        <v>145</v>
      </c>
      <c r="CL15" s="26">
        <v>157</v>
      </c>
      <c r="CM15" s="45">
        <f t="shared" si="0"/>
        <v>41</v>
      </c>
      <c r="CN15" s="46">
        <f t="shared" si="1"/>
        <v>6043</v>
      </c>
      <c r="CO15" s="47">
        <f t="shared" si="2"/>
        <v>147.39024390243901</v>
      </c>
      <c r="CP15" s="48">
        <f t="shared" si="3"/>
        <v>193</v>
      </c>
      <c r="CQ15" s="49">
        <f t="shared" si="4"/>
        <v>108</v>
      </c>
    </row>
    <row r="16" spans="1:95">
      <c r="A16" s="37">
        <v>14</v>
      </c>
      <c r="B16" s="33">
        <v>11</v>
      </c>
      <c r="C16" s="39">
        <v>9</v>
      </c>
      <c r="D16" s="40"/>
      <c r="E16" s="23" t="s">
        <v>31</v>
      </c>
      <c r="F16" s="24" t="s">
        <v>16</v>
      </c>
      <c r="G16" s="25">
        <v>144</v>
      </c>
      <c r="H16" s="25">
        <v>170</v>
      </c>
      <c r="I16" s="25">
        <v>132</v>
      </c>
      <c r="J16" s="25">
        <v>129</v>
      </c>
      <c r="K16" s="25">
        <v>170</v>
      </c>
      <c r="L16" s="25">
        <v>134</v>
      </c>
      <c r="M16" s="25">
        <v>126</v>
      </c>
      <c r="N16" s="25">
        <v>159</v>
      </c>
      <c r="O16" s="25">
        <v>111</v>
      </c>
      <c r="P16" s="25">
        <v>168</v>
      </c>
      <c r="Q16" s="25">
        <v>151</v>
      </c>
      <c r="R16" s="25">
        <v>138</v>
      </c>
      <c r="S16" s="25">
        <v>180</v>
      </c>
      <c r="T16" s="25">
        <v>136</v>
      </c>
      <c r="U16" s="25">
        <v>165</v>
      </c>
      <c r="V16" s="25">
        <v>138</v>
      </c>
      <c r="W16" s="26">
        <v>140</v>
      </c>
      <c r="X16" s="26">
        <v>169</v>
      </c>
      <c r="Y16" s="26">
        <v>222</v>
      </c>
      <c r="Z16" s="26">
        <v>130</v>
      </c>
      <c r="AA16" s="26"/>
      <c r="AB16" s="26"/>
      <c r="AC16" s="26">
        <v>152</v>
      </c>
      <c r="AD16" s="26">
        <v>117</v>
      </c>
      <c r="AE16" s="26">
        <v>119</v>
      </c>
      <c r="AF16" s="26">
        <v>140</v>
      </c>
      <c r="AG16" s="26">
        <v>155</v>
      </c>
      <c r="AH16" s="26"/>
      <c r="AI16" s="26"/>
      <c r="AJ16" s="26"/>
      <c r="AK16" s="26"/>
      <c r="AL16" s="26"/>
      <c r="AM16" s="26"/>
      <c r="AN16" s="26">
        <v>133</v>
      </c>
      <c r="AO16" s="26">
        <v>135</v>
      </c>
      <c r="AP16" s="26">
        <v>137</v>
      </c>
      <c r="AQ16" s="26">
        <v>130</v>
      </c>
      <c r="AR16" s="26">
        <v>168</v>
      </c>
      <c r="AS16" s="26">
        <v>128</v>
      </c>
      <c r="AT16" s="26">
        <v>176</v>
      </c>
      <c r="AU16" s="26">
        <v>154</v>
      </c>
      <c r="AV16" s="26"/>
      <c r="AW16" s="26">
        <v>141</v>
      </c>
      <c r="AX16" s="26">
        <v>138</v>
      </c>
      <c r="AY16" s="26">
        <v>120</v>
      </c>
      <c r="AZ16" s="26"/>
      <c r="BA16" s="26">
        <v>175</v>
      </c>
      <c r="BB16" s="26">
        <v>148</v>
      </c>
      <c r="BC16" s="26">
        <v>187</v>
      </c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>
        <v>110</v>
      </c>
      <c r="BQ16" s="26">
        <v>132</v>
      </c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>
        <v>120</v>
      </c>
      <c r="CG16" s="26">
        <v>124</v>
      </c>
      <c r="CH16" s="26">
        <v>155</v>
      </c>
      <c r="CI16" s="26">
        <v>155</v>
      </c>
      <c r="CJ16" s="26">
        <v>161</v>
      </c>
      <c r="CK16" s="26">
        <v>157</v>
      </c>
      <c r="CL16" s="26">
        <v>157</v>
      </c>
      <c r="CM16" s="28">
        <f t="shared" si="0"/>
        <v>48</v>
      </c>
      <c r="CN16" s="25">
        <f t="shared" si="1"/>
        <v>7036</v>
      </c>
      <c r="CO16" s="36">
        <f t="shared" si="2"/>
        <v>146.58333333333334</v>
      </c>
      <c r="CP16" s="64">
        <f t="shared" si="3"/>
        <v>222</v>
      </c>
      <c r="CQ16" s="31">
        <f t="shared" si="4"/>
        <v>110</v>
      </c>
    </row>
    <row r="17" spans="1:95">
      <c r="A17" s="32">
        <v>15</v>
      </c>
      <c r="B17" s="38">
        <v>12</v>
      </c>
      <c r="C17" s="54"/>
      <c r="D17" s="55">
        <v>3</v>
      </c>
      <c r="E17" s="52" t="s">
        <v>32</v>
      </c>
      <c r="F17" s="24" t="s">
        <v>33</v>
      </c>
      <c r="G17" s="25">
        <v>128</v>
      </c>
      <c r="H17" s="25">
        <v>139</v>
      </c>
      <c r="I17" s="25">
        <v>137</v>
      </c>
      <c r="J17" s="25">
        <v>149</v>
      </c>
      <c r="K17" s="25">
        <v>168</v>
      </c>
      <c r="L17" s="25">
        <v>129</v>
      </c>
      <c r="M17" s="25">
        <v>159</v>
      </c>
      <c r="N17" s="25">
        <v>162</v>
      </c>
      <c r="O17" s="25">
        <v>168</v>
      </c>
      <c r="P17" s="25">
        <v>159</v>
      </c>
      <c r="Q17" s="25">
        <v>120</v>
      </c>
      <c r="R17" s="25">
        <v>144</v>
      </c>
      <c r="S17" s="25">
        <v>148</v>
      </c>
      <c r="T17" s="25">
        <v>142</v>
      </c>
      <c r="U17" s="25">
        <v>133</v>
      </c>
      <c r="V17" s="25">
        <v>146</v>
      </c>
      <c r="W17" s="26">
        <v>136</v>
      </c>
      <c r="X17" s="26">
        <v>117</v>
      </c>
      <c r="Y17" s="26">
        <v>169</v>
      </c>
      <c r="Z17" s="26">
        <v>133</v>
      </c>
      <c r="AA17" s="26">
        <v>146</v>
      </c>
      <c r="AB17" s="26">
        <v>138</v>
      </c>
      <c r="AC17" s="26"/>
      <c r="AD17" s="26"/>
      <c r="AE17" s="26"/>
      <c r="AF17" s="26"/>
      <c r="AG17" s="26"/>
      <c r="AH17" s="26">
        <v>146</v>
      </c>
      <c r="AI17" s="26">
        <v>146</v>
      </c>
      <c r="AJ17" s="26">
        <v>138</v>
      </c>
      <c r="AK17" s="26">
        <v>133</v>
      </c>
      <c r="AL17" s="26">
        <v>132</v>
      </c>
      <c r="AM17" s="26">
        <v>124</v>
      </c>
      <c r="AN17" s="26">
        <v>116</v>
      </c>
      <c r="AO17" s="26">
        <v>157</v>
      </c>
      <c r="AP17" s="26">
        <v>191</v>
      </c>
      <c r="AQ17" s="26">
        <v>156</v>
      </c>
      <c r="AR17" s="26">
        <v>148</v>
      </c>
      <c r="AS17" s="26">
        <v>138</v>
      </c>
      <c r="AT17" s="26">
        <v>146</v>
      </c>
      <c r="AU17" s="26">
        <v>131</v>
      </c>
      <c r="AV17" s="26">
        <v>137</v>
      </c>
      <c r="AW17" s="26">
        <v>153</v>
      </c>
      <c r="AX17" s="26">
        <v>112</v>
      </c>
      <c r="AY17" s="26">
        <v>128</v>
      </c>
      <c r="AZ17" s="26">
        <v>162</v>
      </c>
      <c r="BA17" s="26">
        <v>116</v>
      </c>
      <c r="BB17" s="26">
        <v>131</v>
      </c>
      <c r="BC17" s="26">
        <v>137</v>
      </c>
      <c r="BD17" s="26">
        <v>144</v>
      </c>
      <c r="BE17" s="26">
        <v>154</v>
      </c>
      <c r="BF17" s="26">
        <v>135</v>
      </c>
      <c r="BG17" s="26">
        <v>200</v>
      </c>
      <c r="BH17" s="26">
        <v>156</v>
      </c>
      <c r="BI17" s="26">
        <v>150</v>
      </c>
      <c r="BJ17" s="26">
        <v>197</v>
      </c>
      <c r="BK17" s="26">
        <v>147</v>
      </c>
      <c r="BL17" s="26">
        <v>125</v>
      </c>
      <c r="BM17" s="26">
        <v>143</v>
      </c>
      <c r="BN17" s="26">
        <v>117</v>
      </c>
      <c r="BO17" s="26">
        <v>173</v>
      </c>
      <c r="BP17" s="26">
        <v>143</v>
      </c>
      <c r="BQ17" s="26">
        <v>193</v>
      </c>
      <c r="BR17" s="26">
        <v>117</v>
      </c>
      <c r="BS17" s="26">
        <v>125</v>
      </c>
      <c r="BT17" s="26"/>
      <c r="BU17" s="26">
        <v>155</v>
      </c>
      <c r="BV17" s="26">
        <v>136</v>
      </c>
      <c r="BW17" s="26">
        <v>134</v>
      </c>
      <c r="BX17" s="26">
        <v>174</v>
      </c>
      <c r="BY17" s="26">
        <v>192</v>
      </c>
      <c r="BZ17" s="26">
        <v>143</v>
      </c>
      <c r="CA17" s="26">
        <v>164</v>
      </c>
      <c r="CB17" s="26">
        <v>150</v>
      </c>
      <c r="CC17" s="26">
        <v>172</v>
      </c>
      <c r="CD17" s="26">
        <v>138</v>
      </c>
      <c r="CE17" s="26">
        <v>138</v>
      </c>
      <c r="CF17" s="26"/>
      <c r="CG17" s="26"/>
      <c r="CH17" s="26">
        <v>176</v>
      </c>
      <c r="CI17" s="26">
        <v>158</v>
      </c>
      <c r="CJ17" s="26">
        <v>131</v>
      </c>
      <c r="CK17" s="26">
        <v>121</v>
      </c>
      <c r="CL17" s="26"/>
      <c r="CM17" s="28">
        <f t="shared" si="0"/>
        <v>75</v>
      </c>
      <c r="CN17" s="25">
        <f t="shared" si="1"/>
        <v>10949</v>
      </c>
      <c r="CO17" s="36">
        <f t="shared" si="2"/>
        <v>145.98666666666668</v>
      </c>
      <c r="CP17" s="64">
        <f t="shared" si="3"/>
        <v>200</v>
      </c>
      <c r="CQ17" s="31">
        <f t="shared" si="4"/>
        <v>112</v>
      </c>
    </row>
    <row r="18" spans="1:95">
      <c r="A18" s="32">
        <v>16</v>
      </c>
      <c r="B18" s="38">
        <v>13</v>
      </c>
      <c r="C18" s="34">
        <v>10</v>
      </c>
      <c r="D18" s="35"/>
      <c r="E18" s="23" t="s">
        <v>34</v>
      </c>
      <c r="F18" s="24" t="s">
        <v>28</v>
      </c>
      <c r="G18" s="25"/>
      <c r="H18" s="25">
        <v>134</v>
      </c>
      <c r="I18" s="25">
        <v>126</v>
      </c>
      <c r="J18" s="25"/>
      <c r="K18" s="25">
        <v>139</v>
      </c>
      <c r="L18" s="25">
        <v>146</v>
      </c>
      <c r="M18" s="25">
        <v>127</v>
      </c>
      <c r="N18" s="25">
        <v>142</v>
      </c>
      <c r="O18" s="25">
        <v>199</v>
      </c>
      <c r="P18" s="25">
        <v>125</v>
      </c>
      <c r="Q18" s="25">
        <v>158</v>
      </c>
      <c r="R18" s="25">
        <v>159</v>
      </c>
      <c r="S18" s="25">
        <v>134</v>
      </c>
      <c r="T18" s="25"/>
      <c r="U18" s="25">
        <v>148</v>
      </c>
      <c r="V18" s="25">
        <v>140</v>
      </c>
      <c r="W18" s="26">
        <v>160</v>
      </c>
      <c r="X18" s="26"/>
      <c r="Y18" s="26">
        <v>124</v>
      </c>
      <c r="Z18" s="26">
        <v>161</v>
      </c>
      <c r="AA18" s="26"/>
      <c r="AB18" s="26"/>
      <c r="AC18" s="26">
        <v>142</v>
      </c>
      <c r="AD18" s="26">
        <v>165</v>
      </c>
      <c r="AE18" s="26"/>
      <c r="AF18" s="26">
        <v>100</v>
      </c>
      <c r="AG18" s="26">
        <v>156</v>
      </c>
      <c r="AH18" s="26">
        <v>139</v>
      </c>
      <c r="AI18" s="26"/>
      <c r="AJ18" s="26">
        <v>106</v>
      </c>
      <c r="AK18" s="26">
        <v>142</v>
      </c>
      <c r="AL18" s="26"/>
      <c r="AM18" s="26">
        <v>149</v>
      </c>
      <c r="AN18" s="26">
        <v>135</v>
      </c>
      <c r="AO18" s="26"/>
      <c r="AP18" s="26"/>
      <c r="AQ18" s="26">
        <v>116</v>
      </c>
      <c r="AR18" s="26">
        <v>160</v>
      </c>
      <c r="AS18" s="26"/>
      <c r="AT18" s="26">
        <v>134</v>
      </c>
      <c r="AU18" s="26">
        <v>166</v>
      </c>
      <c r="AV18" s="26"/>
      <c r="AW18" s="26"/>
      <c r="AX18" s="26">
        <v>129</v>
      </c>
      <c r="AY18" s="26">
        <v>146</v>
      </c>
      <c r="AZ18" s="26"/>
      <c r="BA18" s="26">
        <v>165</v>
      </c>
      <c r="BB18" s="26">
        <v>113</v>
      </c>
      <c r="BC18" s="26">
        <v>160</v>
      </c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>
        <v>98</v>
      </c>
      <c r="BP18" s="26"/>
      <c r="BQ18" s="26"/>
      <c r="BR18" s="26"/>
      <c r="BS18" s="26">
        <v>159</v>
      </c>
      <c r="BT18" s="26">
        <v>156</v>
      </c>
      <c r="BU18" s="26">
        <v>150</v>
      </c>
      <c r="BV18" s="26">
        <v>132</v>
      </c>
      <c r="BW18" s="26">
        <v>139</v>
      </c>
      <c r="BX18" s="26"/>
      <c r="BY18" s="26">
        <v>213</v>
      </c>
      <c r="BZ18" s="26">
        <v>135</v>
      </c>
      <c r="CA18" s="26">
        <v>136</v>
      </c>
      <c r="CB18" s="26"/>
      <c r="CC18" s="26">
        <v>110</v>
      </c>
      <c r="CD18" s="26"/>
      <c r="CE18" s="26">
        <v>157</v>
      </c>
      <c r="CF18" s="26"/>
      <c r="CG18" s="26"/>
      <c r="CH18" s="26">
        <v>145</v>
      </c>
      <c r="CI18" s="26">
        <v>166</v>
      </c>
      <c r="CJ18" s="26"/>
      <c r="CK18" s="26">
        <v>142</v>
      </c>
      <c r="CL18" s="26">
        <v>127</v>
      </c>
      <c r="CM18" s="28">
        <f t="shared" si="0"/>
        <v>49</v>
      </c>
      <c r="CN18" s="25">
        <f t="shared" si="1"/>
        <v>7010</v>
      </c>
      <c r="CO18" s="36">
        <f t="shared" si="2"/>
        <v>143.0612244897959</v>
      </c>
      <c r="CP18" s="30">
        <f t="shared" si="3"/>
        <v>213</v>
      </c>
      <c r="CQ18" s="31">
        <f t="shared" si="4"/>
        <v>98</v>
      </c>
    </row>
    <row r="19" spans="1:95">
      <c r="A19" s="32">
        <v>17</v>
      </c>
      <c r="B19" s="33">
        <v>14</v>
      </c>
      <c r="C19" s="34">
        <v>11</v>
      </c>
      <c r="D19" s="35"/>
      <c r="E19" s="23" t="s">
        <v>35</v>
      </c>
      <c r="F19" s="24" t="s">
        <v>24</v>
      </c>
      <c r="G19" s="25">
        <v>151</v>
      </c>
      <c r="H19" s="25">
        <v>109</v>
      </c>
      <c r="I19" s="25">
        <v>149</v>
      </c>
      <c r="J19" s="25">
        <v>131</v>
      </c>
      <c r="K19" s="25">
        <v>171</v>
      </c>
      <c r="L19" s="25">
        <v>112</v>
      </c>
      <c r="M19" s="25">
        <v>168</v>
      </c>
      <c r="N19" s="25">
        <v>125</v>
      </c>
      <c r="O19" s="25">
        <v>124</v>
      </c>
      <c r="P19" s="25">
        <v>115</v>
      </c>
      <c r="Q19" s="25">
        <v>114</v>
      </c>
      <c r="R19" s="25">
        <v>169</v>
      </c>
      <c r="S19" s="25">
        <v>93</v>
      </c>
      <c r="T19" s="25">
        <v>138</v>
      </c>
      <c r="U19" s="25">
        <v>139</v>
      </c>
      <c r="V19" s="25">
        <v>126</v>
      </c>
      <c r="W19" s="26">
        <v>107</v>
      </c>
      <c r="X19" s="26">
        <v>119</v>
      </c>
      <c r="Y19" s="26">
        <v>146</v>
      </c>
      <c r="Z19" s="26">
        <v>155</v>
      </c>
      <c r="AA19" s="26">
        <v>114</v>
      </c>
      <c r="AB19" s="26">
        <v>147</v>
      </c>
      <c r="AC19" s="26">
        <v>150</v>
      </c>
      <c r="AD19" s="26">
        <v>123</v>
      </c>
      <c r="AE19" s="26">
        <v>167</v>
      </c>
      <c r="AF19" s="26">
        <v>156</v>
      </c>
      <c r="AG19" s="26">
        <v>177</v>
      </c>
      <c r="AH19" s="26">
        <v>125</v>
      </c>
      <c r="AI19" s="26">
        <v>167</v>
      </c>
      <c r="AJ19" s="26">
        <v>144</v>
      </c>
      <c r="AK19" s="26">
        <v>160</v>
      </c>
      <c r="AL19" s="26">
        <v>149</v>
      </c>
      <c r="AM19" s="26">
        <v>175</v>
      </c>
      <c r="AN19" s="26">
        <v>106</v>
      </c>
      <c r="AO19" s="26">
        <v>118</v>
      </c>
      <c r="AP19" s="26">
        <v>114</v>
      </c>
      <c r="AQ19" s="26">
        <v>148</v>
      </c>
      <c r="AR19" s="26">
        <v>116</v>
      </c>
      <c r="AS19" s="26">
        <v>141</v>
      </c>
      <c r="AT19" s="26">
        <v>138</v>
      </c>
      <c r="AU19" s="26">
        <v>163</v>
      </c>
      <c r="AV19" s="26">
        <v>136</v>
      </c>
      <c r="AW19" s="26">
        <v>130</v>
      </c>
      <c r="AX19" s="26">
        <v>158</v>
      </c>
      <c r="AY19" s="26">
        <v>124</v>
      </c>
      <c r="AZ19" s="26">
        <v>158</v>
      </c>
      <c r="BA19" s="26">
        <v>177</v>
      </c>
      <c r="BB19" s="26">
        <v>135</v>
      </c>
      <c r="BC19" s="26">
        <v>134</v>
      </c>
      <c r="BD19" s="26">
        <v>189</v>
      </c>
      <c r="BE19" s="26">
        <v>159</v>
      </c>
      <c r="BF19" s="26">
        <v>156</v>
      </c>
      <c r="BG19" s="26">
        <v>157</v>
      </c>
      <c r="BH19" s="26">
        <v>123</v>
      </c>
      <c r="BI19" s="26">
        <v>154</v>
      </c>
      <c r="BJ19" s="26">
        <v>118</v>
      </c>
      <c r="BK19" s="26">
        <v>134</v>
      </c>
      <c r="BL19" s="26">
        <v>137</v>
      </c>
      <c r="BM19" s="26">
        <v>142</v>
      </c>
      <c r="BN19" s="26">
        <v>110</v>
      </c>
      <c r="BO19" s="26">
        <v>104</v>
      </c>
      <c r="BP19" s="26">
        <v>139</v>
      </c>
      <c r="BQ19" s="26">
        <v>146</v>
      </c>
      <c r="BR19" s="26">
        <v>134</v>
      </c>
      <c r="BS19" s="26">
        <v>123</v>
      </c>
      <c r="BT19" s="26">
        <v>125</v>
      </c>
      <c r="BU19" s="26"/>
      <c r="BV19" s="26"/>
      <c r="BW19" s="26"/>
      <c r="BX19" s="26"/>
      <c r="BY19" s="26"/>
      <c r="BZ19" s="26"/>
      <c r="CA19" s="26">
        <v>123</v>
      </c>
      <c r="CB19" s="26">
        <v>198</v>
      </c>
      <c r="CC19" s="26">
        <v>152</v>
      </c>
      <c r="CD19" s="26">
        <v>156</v>
      </c>
      <c r="CE19" s="26">
        <v>158</v>
      </c>
      <c r="CF19" s="26">
        <v>177</v>
      </c>
      <c r="CG19" s="26">
        <v>160</v>
      </c>
      <c r="CH19" s="26">
        <v>144</v>
      </c>
      <c r="CI19" s="26">
        <v>164</v>
      </c>
      <c r="CJ19" s="26">
        <v>160</v>
      </c>
      <c r="CK19" s="26">
        <v>168</v>
      </c>
      <c r="CL19" s="26">
        <v>165</v>
      </c>
      <c r="CM19" s="28">
        <f t="shared" si="0"/>
        <v>78</v>
      </c>
      <c r="CN19" s="25">
        <f t="shared" si="1"/>
        <v>11086</v>
      </c>
      <c r="CO19" s="36">
        <f t="shared" si="2"/>
        <v>142.12820512820514</v>
      </c>
      <c r="CP19" s="30">
        <f t="shared" si="3"/>
        <v>198</v>
      </c>
      <c r="CQ19" s="31">
        <f t="shared" si="4"/>
        <v>93</v>
      </c>
    </row>
    <row r="20" spans="1:95">
      <c r="A20" s="32">
        <v>18</v>
      </c>
      <c r="B20" s="38">
        <v>15</v>
      </c>
      <c r="C20" s="54"/>
      <c r="D20" s="55">
        <v>4</v>
      </c>
      <c r="E20" s="52" t="s">
        <v>36</v>
      </c>
      <c r="F20" s="24" t="s">
        <v>13</v>
      </c>
      <c r="G20" s="25"/>
      <c r="H20" s="25"/>
      <c r="I20" s="25"/>
      <c r="J20" s="25"/>
      <c r="K20" s="25"/>
      <c r="L20" s="25">
        <v>142</v>
      </c>
      <c r="M20" s="25">
        <v>144</v>
      </c>
      <c r="N20" s="25">
        <v>152</v>
      </c>
      <c r="O20" s="25">
        <v>124</v>
      </c>
      <c r="P20" s="25">
        <v>119</v>
      </c>
      <c r="Q20" s="25">
        <v>134</v>
      </c>
      <c r="R20" s="25">
        <v>153</v>
      </c>
      <c r="S20" s="25">
        <v>155</v>
      </c>
      <c r="T20" s="25">
        <v>138</v>
      </c>
      <c r="U20" s="25">
        <v>149</v>
      </c>
      <c r="V20" s="25">
        <v>126</v>
      </c>
      <c r="W20" s="26">
        <v>166</v>
      </c>
      <c r="X20" s="26">
        <v>153</v>
      </c>
      <c r="Y20" s="26">
        <v>149</v>
      </c>
      <c r="Z20" s="26">
        <v>159</v>
      </c>
      <c r="AA20" s="26">
        <v>131</v>
      </c>
      <c r="AB20" s="26">
        <v>122</v>
      </c>
      <c r="AC20" s="26"/>
      <c r="AD20" s="26"/>
      <c r="AE20" s="26"/>
      <c r="AF20" s="26"/>
      <c r="AG20" s="26"/>
      <c r="AH20" s="26"/>
      <c r="AI20" s="26">
        <v>133</v>
      </c>
      <c r="AJ20" s="26">
        <v>157</v>
      </c>
      <c r="AK20" s="26">
        <v>128</v>
      </c>
      <c r="AL20" s="26">
        <v>114</v>
      </c>
      <c r="AM20" s="26">
        <v>152</v>
      </c>
      <c r="AN20" s="26">
        <v>116</v>
      </c>
      <c r="AO20" s="26">
        <v>158</v>
      </c>
      <c r="AP20" s="26">
        <v>146</v>
      </c>
      <c r="AQ20" s="26">
        <v>139</v>
      </c>
      <c r="AR20" s="26">
        <v>197</v>
      </c>
      <c r="AS20" s="26">
        <v>136</v>
      </c>
      <c r="AT20" s="26">
        <v>154</v>
      </c>
      <c r="AU20" s="26"/>
      <c r="AV20" s="26">
        <v>119</v>
      </c>
      <c r="AW20" s="26">
        <v>140</v>
      </c>
      <c r="AX20" s="26">
        <v>121</v>
      </c>
      <c r="AY20" s="26">
        <v>158</v>
      </c>
      <c r="AZ20" s="26">
        <v>135</v>
      </c>
      <c r="BA20" s="26">
        <v>116</v>
      </c>
      <c r="BB20" s="26">
        <v>166</v>
      </c>
      <c r="BC20" s="26">
        <v>134</v>
      </c>
      <c r="BD20" s="26">
        <v>172</v>
      </c>
      <c r="BE20" s="26">
        <v>158</v>
      </c>
      <c r="BF20" s="26">
        <v>160</v>
      </c>
      <c r="BG20" s="26">
        <v>169</v>
      </c>
      <c r="BH20" s="26">
        <v>160</v>
      </c>
      <c r="BI20" s="26">
        <v>148</v>
      </c>
      <c r="BJ20" s="26">
        <v>124</v>
      </c>
      <c r="BK20" s="26">
        <v>100</v>
      </c>
      <c r="BL20" s="26">
        <v>132</v>
      </c>
      <c r="BM20" s="26">
        <v>165</v>
      </c>
      <c r="BN20" s="26">
        <v>117</v>
      </c>
      <c r="BO20" s="26">
        <v>148</v>
      </c>
      <c r="BP20" s="26">
        <v>137</v>
      </c>
      <c r="BQ20" s="26">
        <v>149</v>
      </c>
      <c r="BR20" s="26">
        <v>120</v>
      </c>
      <c r="BS20" s="26">
        <v>121</v>
      </c>
      <c r="BT20" s="26">
        <v>144</v>
      </c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>
        <v>109</v>
      </c>
      <c r="CG20" s="26">
        <v>134</v>
      </c>
      <c r="CH20" s="26">
        <v>146</v>
      </c>
      <c r="CI20" s="26"/>
      <c r="CJ20" s="26"/>
      <c r="CK20" s="26"/>
      <c r="CL20" s="26"/>
      <c r="CM20" s="28">
        <f t="shared" si="0"/>
        <v>57</v>
      </c>
      <c r="CN20" s="25">
        <f t="shared" si="1"/>
        <v>8048</v>
      </c>
      <c r="CO20" s="36">
        <f t="shared" si="2"/>
        <v>141.19298245614036</v>
      </c>
      <c r="CP20" s="30">
        <f t="shared" si="3"/>
        <v>197</v>
      </c>
      <c r="CQ20" s="31">
        <f t="shared" si="4"/>
        <v>100</v>
      </c>
    </row>
    <row r="21" spans="1:95">
      <c r="A21" s="32">
        <v>19</v>
      </c>
      <c r="B21" s="38">
        <v>16</v>
      </c>
      <c r="C21" s="34">
        <v>12</v>
      </c>
      <c r="D21" s="35"/>
      <c r="E21" s="23" t="s">
        <v>37</v>
      </c>
      <c r="F21" s="24" t="s">
        <v>24</v>
      </c>
      <c r="G21" s="25">
        <v>140</v>
      </c>
      <c r="H21" s="25">
        <v>123</v>
      </c>
      <c r="I21" s="25">
        <v>148</v>
      </c>
      <c r="J21" s="25">
        <v>121</v>
      </c>
      <c r="K21" s="25">
        <v>103</v>
      </c>
      <c r="L21" s="25">
        <v>123</v>
      </c>
      <c r="M21" s="25">
        <v>144</v>
      </c>
      <c r="N21" s="25">
        <v>141</v>
      </c>
      <c r="O21" s="25">
        <v>165</v>
      </c>
      <c r="P21" s="25">
        <v>162</v>
      </c>
      <c r="Q21" s="25">
        <v>155</v>
      </c>
      <c r="R21" s="25">
        <v>161</v>
      </c>
      <c r="S21" s="25">
        <v>175</v>
      </c>
      <c r="T21" s="25">
        <v>177</v>
      </c>
      <c r="U21" s="25">
        <v>127</v>
      </c>
      <c r="V21" s="25">
        <v>122</v>
      </c>
      <c r="W21" s="26">
        <v>120</v>
      </c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>
        <v>120</v>
      </c>
      <c r="AT21" s="26">
        <v>133</v>
      </c>
      <c r="AU21" s="26">
        <v>112</v>
      </c>
      <c r="AV21" s="26">
        <v>180</v>
      </c>
      <c r="AW21" s="26">
        <v>162</v>
      </c>
      <c r="AX21" s="26">
        <v>162</v>
      </c>
      <c r="AY21" s="26">
        <v>101</v>
      </c>
      <c r="AZ21" s="26">
        <v>158</v>
      </c>
      <c r="BA21" s="26">
        <v>149</v>
      </c>
      <c r="BB21" s="26">
        <v>145</v>
      </c>
      <c r="BC21" s="26">
        <v>127</v>
      </c>
      <c r="BD21" s="26">
        <v>136</v>
      </c>
      <c r="BE21" s="26">
        <v>141</v>
      </c>
      <c r="BF21" s="26">
        <v>127</v>
      </c>
      <c r="BG21" s="26">
        <v>104</v>
      </c>
      <c r="BH21" s="26">
        <v>176</v>
      </c>
      <c r="BI21" s="26">
        <v>173</v>
      </c>
      <c r="BJ21" s="26">
        <v>150</v>
      </c>
      <c r="BK21" s="26">
        <v>163</v>
      </c>
      <c r="BL21" s="26">
        <v>130</v>
      </c>
      <c r="BM21" s="26">
        <v>137</v>
      </c>
      <c r="BN21" s="26">
        <v>124</v>
      </c>
      <c r="BO21" s="26">
        <v>171</v>
      </c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>
        <v>152</v>
      </c>
      <c r="CG21" s="26">
        <v>130</v>
      </c>
      <c r="CH21" s="26">
        <v>117</v>
      </c>
      <c r="CI21" s="26">
        <v>116</v>
      </c>
      <c r="CJ21" s="26">
        <v>155</v>
      </c>
      <c r="CK21" s="26">
        <v>137</v>
      </c>
      <c r="CL21" s="26">
        <v>136</v>
      </c>
      <c r="CM21" s="28">
        <f t="shared" si="0"/>
        <v>47</v>
      </c>
      <c r="CN21" s="25">
        <f t="shared" si="1"/>
        <v>6631</v>
      </c>
      <c r="CO21" s="36">
        <f t="shared" si="2"/>
        <v>141.08510638297872</v>
      </c>
      <c r="CP21" s="30">
        <f t="shared" si="3"/>
        <v>180</v>
      </c>
      <c r="CQ21" s="31">
        <f t="shared" si="4"/>
        <v>101</v>
      </c>
    </row>
    <row r="22" spans="1:95">
      <c r="A22" s="32">
        <v>20</v>
      </c>
      <c r="B22" s="33">
        <v>17</v>
      </c>
      <c r="C22" s="34">
        <v>13</v>
      </c>
      <c r="D22" s="35"/>
      <c r="E22" s="23" t="s">
        <v>38</v>
      </c>
      <c r="F22" s="24" t="s">
        <v>16</v>
      </c>
      <c r="G22" s="25">
        <v>134</v>
      </c>
      <c r="H22" s="25">
        <v>125</v>
      </c>
      <c r="I22" s="25">
        <v>134</v>
      </c>
      <c r="J22" s="25">
        <v>127</v>
      </c>
      <c r="K22" s="25">
        <v>112</v>
      </c>
      <c r="L22" s="25">
        <v>100</v>
      </c>
      <c r="M22" s="25">
        <v>102</v>
      </c>
      <c r="N22" s="25"/>
      <c r="O22" s="25"/>
      <c r="P22" s="25"/>
      <c r="Q22" s="25"/>
      <c r="R22" s="25">
        <v>116</v>
      </c>
      <c r="S22" s="25"/>
      <c r="T22" s="25">
        <v>106</v>
      </c>
      <c r="U22" s="25"/>
      <c r="V22" s="25"/>
      <c r="W22" s="26">
        <v>124</v>
      </c>
      <c r="X22" s="26"/>
      <c r="Y22" s="26">
        <v>150</v>
      </c>
      <c r="Z22" s="26"/>
      <c r="AA22" s="26">
        <v>161</v>
      </c>
      <c r="AB22" s="26">
        <v>137</v>
      </c>
      <c r="AC22" s="26"/>
      <c r="AD22" s="26"/>
      <c r="AE22" s="26"/>
      <c r="AF22" s="26"/>
      <c r="AG22" s="26"/>
      <c r="AH22" s="26"/>
      <c r="AI22" s="26"/>
      <c r="AJ22" s="26">
        <v>147</v>
      </c>
      <c r="AK22" s="26">
        <v>120</v>
      </c>
      <c r="AL22" s="26">
        <v>131</v>
      </c>
      <c r="AM22" s="26">
        <v>192</v>
      </c>
      <c r="AN22" s="26"/>
      <c r="AO22" s="26"/>
      <c r="AP22" s="26"/>
      <c r="AQ22" s="26"/>
      <c r="AR22" s="26"/>
      <c r="AS22" s="26">
        <v>139</v>
      </c>
      <c r="AT22" s="26">
        <v>168</v>
      </c>
      <c r="AU22" s="26"/>
      <c r="AV22" s="26"/>
      <c r="AW22" s="26"/>
      <c r="AX22" s="26"/>
      <c r="AY22" s="26"/>
      <c r="AZ22" s="26">
        <v>170</v>
      </c>
      <c r="BA22" s="26">
        <v>144</v>
      </c>
      <c r="BB22" s="26"/>
      <c r="BC22" s="26">
        <v>135</v>
      </c>
      <c r="BD22" s="26">
        <v>136</v>
      </c>
      <c r="BE22" s="26">
        <v>146</v>
      </c>
      <c r="BF22" s="26">
        <v>130</v>
      </c>
      <c r="BG22" s="26">
        <v>145</v>
      </c>
      <c r="BH22" s="26">
        <v>138</v>
      </c>
      <c r="BI22" s="26">
        <v>136</v>
      </c>
      <c r="BJ22" s="26">
        <v>171</v>
      </c>
      <c r="BK22" s="26">
        <v>185</v>
      </c>
      <c r="BL22" s="26">
        <v>153</v>
      </c>
      <c r="BM22" s="26">
        <v>135</v>
      </c>
      <c r="BN22" s="26">
        <v>131</v>
      </c>
      <c r="BO22" s="26">
        <v>145</v>
      </c>
      <c r="BP22" s="26"/>
      <c r="BQ22" s="26"/>
      <c r="BR22" s="26">
        <v>168</v>
      </c>
      <c r="BS22" s="26">
        <v>182</v>
      </c>
      <c r="BT22" s="26">
        <v>192</v>
      </c>
      <c r="BU22" s="26">
        <v>138</v>
      </c>
      <c r="BV22" s="26"/>
      <c r="BW22" s="26">
        <v>115</v>
      </c>
      <c r="BX22" s="26">
        <v>103</v>
      </c>
      <c r="BY22" s="26">
        <v>116</v>
      </c>
      <c r="BZ22" s="26">
        <v>136</v>
      </c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8">
        <f t="shared" si="0"/>
        <v>42</v>
      </c>
      <c r="CN22" s="25">
        <f t="shared" si="1"/>
        <v>5875</v>
      </c>
      <c r="CO22" s="36">
        <f t="shared" si="2"/>
        <v>139.88095238095238</v>
      </c>
      <c r="CP22" s="30">
        <f t="shared" si="3"/>
        <v>192</v>
      </c>
      <c r="CQ22" s="31">
        <f t="shared" si="4"/>
        <v>100</v>
      </c>
    </row>
    <row r="23" spans="1:95">
      <c r="A23" s="32">
        <v>21</v>
      </c>
      <c r="B23" s="38">
        <v>18</v>
      </c>
      <c r="C23" s="34">
        <v>14</v>
      </c>
      <c r="D23" s="35"/>
      <c r="E23" s="23" t="s">
        <v>39</v>
      </c>
      <c r="F23" s="24" t="s">
        <v>19</v>
      </c>
      <c r="G23" s="25">
        <v>111</v>
      </c>
      <c r="H23" s="25"/>
      <c r="I23" s="25">
        <v>131</v>
      </c>
      <c r="J23" s="25">
        <v>127</v>
      </c>
      <c r="K23" s="25"/>
      <c r="L23" s="25">
        <v>114</v>
      </c>
      <c r="M23" s="25"/>
      <c r="N23" s="25">
        <v>136</v>
      </c>
      <c r="O23" s="25"/>
      <c r="P23" s="25">
        <v>138</v>
      </c>
      <c r="Q23" s="25">
        <v>119</v>
      </c>
      <c r="R23" s="25">
        <v>137</v>
      </c>
      <c r="S23" s="25">
        <v>144</v>
      </c>
      <c r="T23" s="25"/>
      <c r="U23" s="25"/>
      <c r="V23" s="25">
        <v>145</v>
      </c>
      <c r="W23" s="26">
        <v>133</v>
      </c>
      <c r="X23" s="26">
        <v>136</v>
      </c>
      <c r="Y23" s="26">
        <v>132</v>
      </c>
      <c r="Z23" s="26"/>
      <c r="AA23" s="26"/>
      <c r="AB23" s="26">
        <v>143</v>
      </c>
      <c r="AC23" s="26"/>
      <c r="AD23" s="26">
        <v>155</v>
      </c>
      <c r="AE23" s="26">
        <v>142</v>
      </c>
      <c r="AF23" s="26"/>
      <c r="AG23" s="26">
        <v>131</v>
      </c>
      <c r="AH23" s="26">
        <v>178</v>
      </c>
      <c r="AI23" s="26">
        <v>141</v>
      </c>
      <c r="AJ23" s="26"/>
      <c r="AK23" s="26">
        <v>130</v>
      </c>
      <c r="AL23" s="26">
        <v>144</v>
      </c>
      <c r="AM23" s="26"/>
      <c r="AN23" s="26">
        <v>126</v>
      </c>
      <c r="AO23" s="26"/>
      <c r="AP23" s="26">
        <v>137</v>
      </c>
      <c r="AQ23" s="26"/>
      <c r="AR23" s="26">
        <v>118</v>
      </c>
      <c r="AS23" s="26">
        <v>137</v>
      </c>
      <c r="AT23" s="26"/>
      <c r="AU23" s="26">
        <v>147</v>
      </c>
      <c r="AV23" s="26"/>
      <c r="AW23" s="26">
        <v>177</v>
      </c>
      <c r="AX23" s="26">
        <v>138</v>
      </c>
      <c r="AY23" s="26">
        <v>152</v>
      </c>
      <c r="AZ23" s="26">
        <v>128</v>
      </c>
      <c r="BA23" s="26">
        <v>153</v>
      </c>
      <c r="BB23" s="26">
        <v>104</v>
      </c>
      <c r="BC23" s="26"/>
      <c r="BD23" s="26"/>
      <c r="BE23" s="26">
        <v>140</v>
      </c>
      <c r="BF23" s="26">
        <v>155</v>
      </c>
      <c r="BG23" s="26">
        <v>137</v>
      </c>
      <c r="BH23" s="26">
        <v>188</v>
      </c>
      <c r="BI23" s="26">
        <v>173</v>
      </c>
      <c r="BJ23" s="26">
        <v>141</v>
      </c>
      <c r="BK23" s="26">
        <v>130</v>
      </c>
      <c r="BL23" s="26">
        <v>105</v>
      </c>
      <c r="BM23" s="26"/>
      <c r="BN23" s="26">
        <v>119</v>
      </c>
      <c r="BO23" s="26">
        <v>108</v>
      </c>
      <c r="BP23" s="26">
        <v>137</v>
      </c>
      <c r="BQ23" s="26">
        <v>136</v>
      </c>
      <c r="BR23" s="26">
        <v>154</v>
      </c>
      <c r="BS23" s="26">
        <v>171</v>
      </c>
      <c r="BT23" s="26">
        <v>147</v>
      </c>
      <c r="BU23" s="26">
        <v>141</v>
      </c>
      <c r="BV23" s="26"/>
      <c r="BW23" s="26">
        <v>124</v>
      </c>
      <c r="BX23" s="26">
        <v>150</v>
      </c>
      <c r="BY23" s="26">
        <v>148</v>
      </c>
      <c r="BZ23" s="26"/>
      <c r="CA23" s="26">
        <v>139</v>
      </c>
      <c r="CB23" s="26">
        <v>121</v>
      </c>
      <c r="CC23" s="26"/>
      <c r="CD23" s="26">
        <v>143</v>
      </c>
      <c r="CE23" s="26">
        <v>162</v>
      </c>
      <c r="CF23" s="26">
        <v>125</v>
      </c>
      <c r="CG23" s="26">
        <v>158</v>
      </c>
      <c r="CH23" s="26">
        <v>125</v>
      </c>
      <c r="CI23" s="26"/>
      <c r="CJ23" s="26">
        <v>135</v>
      </c>
      <c r="CK23" s="26"/>
      <c r="CL23" s="26">
        <v>114</v>
      </c>
      <c r="CM23" s="28">
        <f t="shared" si="0"/>
        <v>60</v>
      </c>
      <c r="CN23" s="25">
        <f t="shared" si="1"/>
        <v>8310</v>
      </c>
      <c r="CO23" s="36">
        <f t="shared" si="2"/>
        <v>138.5</v>
      </c>
      <c r="CP23" s="30">
        <f t="shared" si="3"/>
        <v>188</v>
      </c>
      <c r="CQ23" s="31">
        <f t="shared" si="4"/>
        <v>104</v>
      </c>
    </row>
    <row r="24" spans="1:95">
      <c r="A24" s="41">
        <v>22</v>
      </c>
      <c r="B24" s="42"/>
      <c r="C24" s="62"/>
      <c r="D24" s="63"/>
      <c r="E24" s="52" t="s">
        <v>40</v>
      </c>
      <c r="F24" s="24" t="s">
        <v>22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>
        <v>126</v>
      </c>
      <c r="AO24" s="26">
        <v>128</v>
      </c>
      <c r="AP24" s="26">
        <v>148</v>
      </c>
      <c r="AQ24" s="26">
        <v>122</v>
      </c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>
        <v>135</v>
      </c>
      <c r="BF24" s="26"/>
      <c r="BG24" s="26"/>
      <c r="BH24" s="26">
        <v>118</v>
      </c>
      <c r="BI24" s="26"/>
      <c r="BJ24" s="26"/>
      <c r="BK24" s="26"/>
      <c r="BL24" s="26"/>
      <c r="BM24" s="26"/>
      <c r="BN24" s="26"/>
      <c r="BO24" s="26"/>
      <c r="BP24" s="26">
        <v>137</v>
      </c>
      <c r="BQ24" s="26">
        <v>118</v>
      </c>
      <c r="BR24" s="26">
        <v>169</v>
      </c>
      <c r="BS24" s="26"/>
      <c r="BT24" s="26"/>
      <c r="BU24" s="26"/>
      <c r="BV24" s="26"/>
      <c r="BW24" s="26"/>
      <c r="BX24" s="26"/>
      <c r="BY24" s="26"/>
      <c r="BZ24" s="26"/>
      <c r="CA24" s="26"/>
      <c r="CB24" s="26">
        <v>180</v>
      </c>
      <c r="CC24" s="26">
        <v>123</v>
      </c>
      <c r="CD24" s="26">
        <v>148</v>
      </c>
      <c r="CE24" s="26">
        <v>159</v>
      </c>
      <c r="CF24" s="26">
        <v>142</v>
      </c>
      <c r="CG24" s="26">
        <v>111</v>
      </c>
      <c r="CH24" s="26"/>
      <c r="CI24" s="26">
        <v>139</v>
      </c>
      <c r="CJ24" s="26"/>
      <c r="CK24" s="26">
        <v>121</v>
      </c>
      <c r="CL24" s="26">
        <v>133</v>
      </c>
      <c r="CM24" s="45">
        <f t="shared" si="0"/>
        <v>18</v>
      </c>
      <c r="CN24" s="46">
        <f t="shared" si="1"/>
        <v>2457</v>
      </c>
      <c r="CO24" s="47">
        <f t="shared" si="2"/>
        <v>136.5</v>
      </c>
      <c r="CP24" s="48">
        <f t="shared" si="3"/>
        <v>180</v>
      </c>
      <c r="CQ24" s="49">
        <f t="shared" si="4"/>
        <v>111</v>
      </c>
    </row>
    <row r="25" spans="1:95">
      <c r="A25" s="32">
        <v>23</v>
      </c>
      <c r="B25" s="38">
        <v>19</v>
      </c>
      <c r="C25" s="34">
        <v>15</v>
      </c>
      <c r="D25" s="35"/>
      <c r="E25" s="23" t="s">
        <v>41</v>
      </c>
      <c r="F25" s="24" t="s">
        <v>16</v>
      </c>
      <c r="G25" s="25"/>
      <c r="H25" s="25"/>
      <c r="I25" s="25"/>
      <c r="J25" s="25"/>
      <c r="K25" s="25"/>
      <c r="L25" s="25"/>
      <c r="M25" s="25"/>
      <c r="N25" s="25">
        <v>132</v>
      </c>
      <c r="O25" s="25">
        <v>121</v>
      </c>
      <c r="P25" s="25">
        <v>160</v>
      </c>
      <c r="Q25" s="25">
        <v>113</v>
      </c>
      <c r="R25" s="25"/>
      <c r="S25" s="25">
        <v>137</v>
      </c>
      <c r="T25" s="25"/>
      <c r="U25" s="25">
        <v>148</v>
      </c>
      <c r="V25" s="25">
        <v>136</v>
      </c>
      <c r="W25" s="26"/>
      <c r="X25" s="26">
        <v>148</v>
      </c>
      <c r="Y25" s="26"/>
      <c r="Z25" s="26">
        <v>154</v>
      </c>
      <c r="AA25" s="26">
        <v>135</v>
      </c>
      <c r="AB25" s="26">
        <v>129</v>
      </c>
      <c r="AC25" s="26">
        <v>123</v>
      </c>
      <c r="AD25" s="26">
        <v>154</v>
      </c>
      <c r="AE25" s="26">
        <v>110</v>
      </c>
      <c r="AF25" s="26">
        <v>163</v>
      </c>
      <c r="AG25" s="26">
        <v>123</v>
      </c>
      <c r="AH25" s="26">
        <v>170</v>
      </c>
      <c r="AI25" s="26">
        <v>133</v>
      </c>
      <c r="AJ25" s="26">
        <v>142</v>
      </c>
      <c r="AK25" s="26">
        <v>137</v>
      </c>
      <c r="AL25" s="26">
        <v>136</v>
      </c>
      <c r="AM25" s="26">
        <v>110</v>
      </c>
      <c r="AN25" s="26">
        <v>116</v>
      </c>
      <c r="AO25" s="26">
        <v>126</v>
      </c>
      <c r="AP25" s="26">
        <v>138</v>
      </c>
      <c r="AQ25" s="26">
        <v>153</v>
      </c>
      <c r="AR25" s="26">
        <v>138</v>
      </c>
      <c r="AS25" s="26"/>
      <c r="AT25" s="26"/>
      <c r="AU25" s="26"/>
      <c r="AV25" s="26">
        <v>136</v>
      </c>
      <c r="AW25" s="26">
        <v>129</v>
      </c>
      <c r="AX25" s="26">
        <v>138</v>
      </c>
      <c r="AY25" s="26">
        <v>135</v>
      </c>
      <c r="AZ25" s="26">
        <v>116</v>
      </c>
      <c r="BA25" s="26"/>
      <c r="BB25" s="26">
        <v>123</v>
      </c>
      <c r="BC25" s="26">
        <v>117</v>
      </c>
      <c r="BD25" s="26">
        <v>150</v>
      </c>
      <c r="BE25" s="26">
        <v>119</v>
      </c>
      <c r="BF25" s="26"/>
      <c r="BG25" s="26"/>
      <c r="BH25" s="26"/>
      <c r="BI25" s="26"/>
      <c r="BJ25" s="26">
        <v>143</v>
      </c>
      <c r="BK25" s="26">
        <v>168</v>
      </c>
      <c r="BL25" s="26">
        <v>144</v>
      </c>
      <c r="BM25" s="26">
        <v>127</v>
      </c>
      <c r="BN25" s="26">
        <v>145</v>
      </c>
      <c r="BO25" s="26">
        <v>116</v>
      </c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8">
        <f t="shared" si="0"/>
        <v>42</v>
      </c>
      <c r="CN25" s="25">
        <f t="shared" si="1"/>
        <v>5691</v>
      </c>
      <c r="CO25" s="36">
        <f t="shared" si="2"/>
        <v>135.5</v>
      </c>
      <c r="CP25" s="30">
        <f t="shared" si="3"/>
        <v>170</v>
      </c>
      <c r="CQ25" s="31">
        <f t="shared" si="4"/>
        <v>110</v>
      </c>
    </row>
    <row r="26" spans="1:95">
      <c r="A26" s="41">
        <v>24</v>
      </c>
      <c r="B26" s="42"/>
      <c r="C26" s="43"/>
      <c r="D26" s="44"/>
      <c r="E26" s="23" t="s">
        <v>42</v>
      </c>
      <c r="F26" s="24" t="s">
        <v>24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6"/>
      <c r="X26" s="26">
        <v>134</v>
      </c>
      <c r="Y26" s="26">
        <v>142</v>
      </c>
      <c r="Z26" s="26">
        <v>172</v>
      </c>
      <c r="AA26" s="26">
        <v>162</v>
      </c>
      <c r="AB26" s="26">
        <v>114</v>
      </c>
      <c r="AC26" s="26">
        <v>118</v>
      </c>
      <c r="AD26" s="26">
        <v>102</v>
      </c>
      <c r="AE26" s="26">
        <v>142</v>
      </c>
      <c r="AF26" s="26">
        <v>137</v>
      </c>
      <c r="AG26" s="26">
        <v>137</v>
      </c>
      <c r="AH26" s="26">
        <v>148</v>
      </c>
      <c r="AI26" s="26">
        <v>160</v>
      </c>
      <c r="AJ26" s="26">
        <v>106</v>
      </c>
      <c r="AK26" s="26">
        <v>146</v>
      </c>
      <c r="AL26" s="26">
        <v>135</v>
      </c>
      <c r="AM26" s="26">
        <v>129</v>
      </c>
      <c r="AN26" s="26">
        <v>129</v>
      </c>
      <c r="AO26" s="26">
        <v>120</v>
      </c>
      <c r="AP26" s="26">
        <v>153</v>
      </c>
      <c r="AQ26" s="26">
        <v>116</v>
      </c>
      <c r="AR26" s="26">
        <v>133</v>
      </c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>
        <v>120</v>
      </c>
      <c r="BQ26" s="26">
        <v>157</v>
      </c>
      <c r="BR26" s="26">
        <v>137</v>
      </c>
      <c r="BS26" s="26">
        <v>152</v>
      </c>
      <c r="BT26" s="26">
        <v>105</v>
      </c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45">
        <f t="shared" si="0"/>
        <v>26</v>
      </c>
      <c r="CN26" s="46">
        <f t="shared" si="1"/>
        <v>3506</v>
      </c>
      <c r="CO26" s="47">
        <f t="shared" si="2"/>
        <v>134.84615384615384</v>
      </c>
      <c r="CP26" s="48">
        <f t="shared" si="3"/>
        <v>172</v>
      </c>
      <c r="CQ26" s="49">
        <f t="shared" si="4"/>
        <v>102</v>
      </c>
    </row>
    <row r="27" spans="1:95">
      <c r="A27" s="32">
        <v>25</v>
      </c>
      <c r="B27" s="33">
        <v>20</v>
      </c>
      <c r="C27" s="34">
        <v>16</v>
      </c>
      <c r="D27" s="35"/>
      <c r="E27" s="23" t="s">
        <v>43</v>
      </c>
      <c r="F27" s="24" t="s">
        <v>22</v>
      </c>
      <c r="G27" s="25"/>
      <c r="H27" s="25">
        <v>139</v>
      </c>
      <c r="I27" s="25">
        <v>151</v>
      </c>
      <c r="J27" s="25">
        <v>125</v>
      </c>
      <c r="K27" s="25">
        <v>156</v>
      </c>
      <c r="L27" s="25"/>
      <c r="M27" s="25">
        <v>107</v>
      </c>
      <c r="N27" s="25">
        <v>139</v>
      </c>
      <c r="O27" s="25">
        <v>156</v>
      </c>
      <c r="P27" s="25">
        <v>106</v>
      </c>
      <c r="Q27" s="25">
        <v>144</v>
      </c>
      <c r="R27" s="25">
        <v>126</v>
      </c>
      <c r="S27" s="25">
        <v>136</v>
      </c>
      <c r="T27" s="25">
        <v>122</v>
      </c>
      <c r="U27" s="25"/>
      <c r="V27" s="25"/>
      <c r="W27" s="26">
        <v>114</v>
      </c>
      <c r="X27" s="26">
        <v>117</v>
      </c>
      <c r="Y27" s="26"/>
      <c r="Z27" s="26">
        <v>135</v>
      </c>
      <c r="AA27" s="26"/>
      <c r="AB27" s="26">
        <v>157</v>
      </c>
      <c r="AC27" s="26">
        <v>107</v>
      </c>
      <c r="AD27" s="26"/>
      <c r="AE27" s="26">
        <v>123</v>
      </c>
      <c r="AF27" s="26">
        <v>121</v>
      </c>
      <c r="AG27" s="26">
        <v>171</v>
      </c>
      <c r="AH27" s="26">
        <v>168</v>
      </c>
      <c r="AI27" s="26">
        <v>132</v>
      </c>
      <c r="AJ27" s="26">
        <v>116</v>
      </c>
      <c r="AK27" s="26">
        <v>161</v>
      </c>
      <c r="AL27" s="26">
        <v>105</v>
      </c>
      <c r="AM27" s="26"/>
      <c r="AN27" s="26">
        <v>127</v>
      </c>
      <c r="AO27" s="26">
        <v>97</v>
      </c>
      <c r="AP27" s="26"/>
      <c r="AQ27" s="26"/>
      <c r="AR27" s="26">
        <v>148</v>
      </c>
      <c r="AS27" s="26"/>
      <c r="AT27" s="26"/>
      <c r="AU27" s="26">
        <v>102</v>
      </c>
      <c r="AV27" s="26"/>
      <c r="AW27" s="26">
        <v>111</v>
      </c>
      <c r="AX27" s="26"/>
      <c r="AY27" s="26">
        <v>154</v>
      </c>
      <c r="AZ27" s="26">
        <v>190</v>
      </c>
      <c r="BA27" s="26">
        <v>156</v>
      </c>
      <c r="BB27" s="26">
        <v>128</v>
      </c>
      <c r="BC27" s="26">
        <v>136</v>
      </c>
      <c r="BD27" s="26">
        <v>118</v>
      </c>
      <c r="BE27" s="26"/>
      <c r="BF27" s="26">
        <v>118</v>
      </c>
      <c r="BG27" s="26"/>
      <c r="BH27" s="26">
        <v>125</v>
      </c>
      <c r="BI27" s="26"/>
      <c r="BJ27" s="26">
        <v>133</v>
      </c>
      <c r="BK27" s="26">
        <v>98</v>
      </c>
      <c r="BL27" s="26"/>
      <c r="BM27" s="26">
        <v>132</v>
      </c>
      <c r="BN27" s="26">
        <v>140</v>
      </c>
      <c r="BO27" s="26">
        <v>147</v>
      </c>
      <c r="BP27" s="26"/>
      <c r="BQ27" s="26">
        <v>101</v>
      </c>
      <c r="BR27" s="26">
        <v>120</v>
      </c>
      <c r="BS27" s="26">
        <v>149</v>
      </c>
      <c r="BT27" s="26">
        <v>131</v>
      </c>
      <c r="BU27" s="26">
        <v>120</v>
      </c>
      <c r="BV27" s="26">
        <v>192</v>
      </c>
      <c r="BW27" s="26">
        <v>153</v>
      </c>
      <c r="BX27" s="26"/>
      <c r="BY27" s="26">
        <v>115</v>
      </c>
      <c r="BZ27" s="26"/>
      <c r="CA27" s="26">
        <v>121</v>
      </c>
      <c r="CB27" s="26">
        <v>138</v>
      </c>
      <c r="CC27" s="26"/>
      <c r="CD27" s="26">
        <v>132</v>
      </c>
      <c r="CE27" s="26"/>
      <c r="CF27" s="26"/>
      <c r="CG27" s="26">
        <v>153</v>
      </c>
      <c r="CH27" s="26">
        <v>136</v>
      </c>
      <c r="CI27" s="26"/>
      <c r="CJ27" s="26">
        <v>145</v>
      </c>
      <c r="CK27" s="26">
        <v>129</v>
      </c>
      <c r="CL27" s="26">
        <v>147</v>
      </c>
      <c r="CM27" s="28">
        <f t="shared" si="0"/>
        <v>59</v>
      </c>
      <c r="CN27" s="25">
        <f t="shared" si="1"/>
        <v>7876</v>
      </c>
      <c r="CO27" s="36">
        <f t="shared" si="2"/>
        <v>133.4915254237288</v>
      </c>
      <c r="CP27" s="30">
        <f t="shared" si="3"/>
        <v>192</v>
      </c>
      <c r="CQ27" s="31">
        <f t="shared" si="4"/>
        <v>97</v>
      </c>
    </row>
    <row r="28" spans="1:95">
      <c r="A28" s="32">
        <v>26</v>
      </c>
      <c r="B28" s="38">
        <v>21</v>
      </c>
      <c r="C28" s="34">
        <v>17</v>
      </c>
      <c r="D28" s="35"/>
      <c r="E28" s="23" t="s">
        <v>44</v>
      </c>
      <c r="F28" s="24" t="s">
        <v>22</v>
      </c>
      <c r="G28" s="25">
        <v>161</v>
      </c>
      <c r="H28" s="25">
        <v>144</v>
      </c>
      <c r="I28" s="25"/>
      <c r="J28" s="25">
        <v>144</v>
      </c>
      <c r="K28" s="25">
        <v>145</v>
      </c>
      <c r="L28" s="25">
        <v>139</v>
      </c>
      <c r="M28" s="25"/>
      <c r="N28" s="25">
        <v>156</v>
      </c>
      <c r="O28" s="25">
        <v>105</v>
      </c>
      <c r="P28" s="25"/>
      <c r="Q28" s="25"/>
      <c r="R28" s="25"/>
      <c r="S28" s="25">
        <v>172</v>
      </c>
      <c r="T28" s="25">
        <v>115</v>
      </c>
      <c r="U28" s="25"/>
      <c r="V28" s="25">
        <v>134</v>
      </c>
      <c r="W28" s="26"/>
      <c r="X28" s="26">
        <v>153</v>
      </c>
      <c r="Y28" s="26">
        <v>104</v>
      </c>
      <c r="Z28" s="26"/>
      <c r="AA28" s="26">
        <v>146</v>
      </c>
      <c r="AB28" s="26"/>
      <c r="AC28" s="26"/>
      <c r="AD28" s="26">
        <v>119</v>
      </c>
      <c r="AE28" s="26">
        <v>131</v>
      </c>
      <c r="AF28" s="26"/>
      <c r="AG28" s="26">
        <v>119</v>
      </c>
      <c r="AH28" s="26"/>
      <c r="AI28" s="26"/>
      <c r="AJ28" s="26">
        <v>150</v>
      </c>
      <c r="AK28" s="26">
        <v>101</v>
      </c>
      <c r="AL28" s="26"/>
      <c r="AM28" s="26">
        <v>136</v>
      </c>
      <c r="AN28" s="26"/>
      <c r="AO28" s="26"/>
      <c r="AP28" s="26">
        <v>148</v>
      </c>
      <c r="AQ28" s="26">
        <v>100</v>
      </c>
      <c r="AR28" s="26"/>
      <c r="AS28" s="26">
        <v>146</v>
      </c>
      <c r="AT28" s="26">
        <v>136</v>
      </c>
      <c r="AU28" s="26"/>
      <c r="AV28" s="26">
        <v>107</v>
      </c>
      <c r="AW28" s="26"/>
      <c r="AX28" s="26">
        <v>146</v>
      </c>
      <c r="AY28" s="26">
        <v>128</v>
      </c>
      <c r="AZ28" s="26"/>
      <c r="BA28" s="26"/>
      <c r="BB28" s="26">
        <v>135</v>
      </c>
      <c r="BC28" s="26">
        <v>166</v>
      </c>
      <c r="BD28" s="26"/>
      <c r="BE28" s="26"/>
      <c r="BF28" s="26">
        <v>163</v>
      </c>
      <c r="BG28" s="26">
        <v>146</v>
      </c>
      <c r="BH28" s="26"/>
      <c r="BI28" s="26">
        <v>133</v>
      </c>
      <c r="BJ28" s="26"/>
      <c r="BK28" s="26">
        <v>120</v>
      </c>
      <c r="BL28" s="26">
        <v>149</v>
      </c>
      <c r="BM28" s="26"/>
      <c r="BN28" s="26">
        <v>136</v>
      </c>
      <c r="BO28" s="26"/>
      <c r="BP28" s="26"/>
      <c r="BQ28" s="26"/>
      <c r="BR28" s="26"/>
      <c r="BS28" s="26"/>
      <c r="BT28" s="26"/>
      <c r="BU28" s="26">
        <v>124</v>
      </c>
      <c r="BV28" s="26">
        <v>112</v>
      </c>
      <c r="BW28" s="26"/>
      <c r="BX28" s="26">
        <v>84</v>
      </c>
      <c r="BY28" s="26"/>
      <c r="BZ28" s="26">
        <v>129</v>
      </c>
      <c r="CA28" s="26"/>
      <c r="CB28" s="26"/>
      <c r="CC28" s="26">
        <v>119</v>
      </c>
      <c r="CD28" s="26"/>
      <c r="CE28" s="26">
        <v>157</v>
      </c>
      <c r="CF28" s="26"/>
      <c r="CG28" s="26">
        <v>130</v>
      </c>
      <c r="CH28" s="26"/>
      <c r="CI28" s="26">
        <v>103</v>
      </c>
      <c r="CJ28" s="26">
        <v>135</v>
      </c>
      <c r="CK28" s="26"/>
      <c r="CL28" s="26">
        <v>134</v>
      </c>
      <c r="CM28" s="28">
        <f t="shared" si="0"/>
        <v>44</v>
      </c>
      <c r="CN28" s="25">
        <f t="shared" si="1"/>
        <v>5860</v>
      </c>
      <c r="CO28" s="36">
        <f t="shared" si="2"/>
        <v>133.18181818181819</v>
      </c>
      <c r="CP28" s="30">
        <f t="shared" si="3"/>
        <v>172</v>
      </c>
      <c r="CQ28" s="31">
        <f t="shared" si="4"/>
        <v>84</v>
      </c>
    </row>
    <row r="29" spans="1:95">
      <c r="A29" s="41">
        <v>27</v>
      </c>
      <c r="B29" s="42"/>
      <c r="C29" s="43"/>
      <c r="D29" s="44"/>
      <c r="E29" s="23" t="s">
        <v>45</v>
      </c>
      <c r="F29" s="24" t="s">
        <v>13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>
        <v>128</v>
      </c>
      <c r="BL29" s="26">
        <v>145</v>
      </c>
      <c r="BM29" s="26"/>
      <c r="BN29" s="26"/>
      <c r="BO29" s="26"/>
      <c r="BP29" s="26"/>
      <c r="BQ29" s="26"/>
      <c r="BR29" s="26"/>
      <c r="BS29" s="26"/>
      <c r="BT29" s="26"/>
      <c r="BU29" s="26">
        <v>109</v>
      </c>
      <c r="BV29" s="26">
        <v>122</v>
      </c>
      <c r="BW29" s="26">
        <v>111</v>
      </c>
      <c r="BX29" s="26"/>
      <c r="BY29" s="26"/>
      <c r="BZ29" s="26">
        <v>105</v>
      </c>
      <c r="CA29" s="26">
        <v>164</v>
      </c>
      <c r="CB29" s="26">
        <v>111</v>
      </c>
      <c r="CC29" s="26">
        <v>127</v>
      </c>
      <c r="CD29" s="26">
        <v>155</v>
      </c>
      <c r="CE29" s="26">
        <v>158</v>
      </c>
      <c r="CF29" s="26"/>
      <c r="CG29" s="26"/>
      <c r="CH29" s="26"/>
      <c r="CI29" s="26"/>
      <c r="CJ29" s="26"/>
      <c r="CK29" s="26"/>
      <c r="CL29" s="26"/>
      <c r="CM29" s="45">
        <f t="shared" si="0"/>
        <v>11</v>
      </c>
      <c r="CN29" s="46">
        <f t="shared" si="1"/>
        <v>1435</v>
      </c>
      <c r="CO29" s="47">
        <f t="shared" si="2"/>
        <v>130.45454545454547</v>
      </c>
      <c r="CP29" s="48">
        <f t="shared" si="3"/>
        <v>164</v>
      </c>
      <c r="CQ29" s="49">
        <f t="shared" si="4"/>
        <v>105</v>
      </c>
    </row>
    <row r="30" spans="1:95">
      <c r="A30" s="41">
        <v>28</v>
      </c>
      <c r="B30" s="42"/>
      <c r="C30" s="43"/>
      <c r="D30" s="44"/>
      <c r="E30" s="23" t="s">
        <v>46</v>
      </c>
      <c r="F30" s="24" t="s">
        <v>24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>
        <v>128</v>
      </c>
      <c r="BV30" s="26">
        <v>119</v>
      </c>
      <c r="BW30" s="26">
        <v>141</v>
      </c>
      <c r="BX30" s="26">
        <v>133</v>
      </c>
      <c r="BY30" s="26">
        <v>136</v>
      </c>
      <c r="BZ30" s="26">
        <v>138</v>
      </c>
      <c r="CA30" s="26">
        <v>143</v>
      </c>
      <c r="CB30" s="26">
        <v>116</v>
      </c>
      <c r="CC30" s="26">
        <v>140</v>
      </c>
      <c r="CD30" s="26">
        <v>105</v>
      </c>
      <c r="CE30" s="26">
        <v>134</v>
      </c>
      <c r="CF30" s="26"/>
      <c r="CG30" s="26"/>
      <c r="CH30" s="26"/>
      <c r="CI30" s="26"/>
      <c r="CJ30" s="26"/>
      <c r="CK30" s="26"/>
      <c r="CL30" s="26"/>
      <c r="CM30" s="45">
        <f t="shared" si="0"/>
        <v>11</v>
      </c>
      <c r="CN30" s="46">
        <f t="shared" si="1"/>
        <v>1433</v>
      </c>
      <c r="CO30" s="47">
        <f t="shared" si="2"/>
        <v>130.27272727272728</v>
      </c>
      <c r="CP30" s="48">
        <f t="shared" si="3"/>
        <v>143</v>
      </c>
      <c r="CQ30" s="49">
        <f t="shared" si="4"/>
        <v>105</v>
      </c>
    </row>
    <row r="31" spans="1:95">
      <c r="A31" s="32">
        <v>29</v>
      </c>
      <c r="B31" s="38">
        <v>22</v>
      </c>
      <c r="C31" s="34">
        <v>18</v>
      </c>
      <c r="D31" s="35"/>
      <c r="E31" s="23" t="s">
        <v>47</v>
      </c>
      <c r="F31" s="24" t="s">
        <v>48</v>
      </c>
      <c r="G31" s="25"/>
      <c r="H31" s="25"/>
      <c r="I31" s="25"/>
      <c r="J31" s="25">
        <v>138</v>
      </c>
      <c r="K31" s="25">
        <v>101</v>
      </c>
      <c r="L31" s="25">
        <v>126</v>
      </c>
      <c r="M31" s="25">
        <v>144</v>
      </c>
      <c r="N31" s="25">
        <v>112</v>
      </c>
      <c r="O31" s="25">
        <v>112</v>
      </c>
      <c r="P31" s="25">
        <v>142</v>
      </c>
      <c r="Q31" s="25">
        <v>132</v>
      </c>
      <c r="R31" s="25">
        <v>121</v>
      </c>
      <c r="S31" s="25">
        <v>130</v>
      </c>
      <c r="T31" s="25">
        <v>109</v>
      </c>
      <c r="U31" s="25">
        <v>135</v>
      </c>
      <c r="V31" s="25"/>
      <c r="W31" s="26">
        <v>145</v>
      </c>
      <c r="X31" s="26">
        <v>160</v>
      </c>
      <c r="Y31" s="26">
        <v>147</v>
      </c>
      <c r="Z31" s="26">
        <v>109</v>
      </c>
      <c r="AA31" s="26">
        <v>125</v>
      </c>
      <c r="AB31" s="26">
        <v>155</v>
      </c>
      <c r="AC31" s="26">
        <v>117</v>
      </c>
      <c r="AD31" s="26"/>
      <c r="AE31" s="26">
        <v>100</v>
      </c>
      <c r="AF31" s="26">
        <v>133</v>
      </c>
      <c r="AG31" s="26">
        <v>154</v>
      </c>
      <c r="AH31" s="26">
        <v>134</v>
      </c>
      <c r="AI31" s="26">
        <v>124</v>
      </c>
      <c r="AJ31" s="26">
        <v>93</v>
      </c>
      <c r="AK31" s="26">
        <v>156</v>
      </c>
      <c r="AL31" s="26">
        <v>136</v>
      </c>
      <c r="AM31" s="26">
        <v>145</v>
      </c>
      <c r="AN31" s="26">
        <v>151</v>
      </c>
      <c r="AO31" s="26">
        <v>117</v>
      </c>
      <c r="AP31" s="26"/>
      <c r="AQ31" s="26">
        <v>120</v>
      </c>
      <c r="AR31" s="26">
        <v>146</v>
      </c>
      <c r="AS31" s="26"/>
      <c r="AT31" s="26"/>
      <c r="AU31" s="26">
        <v>119</v>
      </c>
      <c r="AV31" s="26">
        <v>123</v>
      </c>
      <c r="AW31" s="26">
        <v>106</v>
      </c>
      <c r="AX31" s="26">
        <v>135</v>
      </c>
      <c r="AY31" s="26"/>
      <c r="AZ31" s="26">
        <v>100</v>
      </c>
      <c r="BA31" s="26">
        <v>140</v>
      </c>
      <c r="BB31" s="26">
        <v>131</v>
      </c>
      <c r="BC31" s="26">
        <v>124</v>
      </c>
      <c r="BD31" s="26">
        <v>120</v>
      </c>
      <c r="BE31" s="26">
        <v>122</v>
      </c>
      <c r="BF31" s="26">
        <v>95</v>
      </c>
      <c r="BG31" s="26">
        <v>221</v>
      </c>
      <c r="BH31" s="26">
        <v>136</v>
      </c>
      <c r="BI31" s="26">
        <v>106</v>
      </c>
      <c r="BJ31" s="26">
        <v>118</v>
      </c>
      <c r="BK31" s="26"/>
      <c r="BL31" s="26"/>
      <c r="BM31" s="26">
        <v>140</v>
      </c>
      <c r="BN31" s="26">
        <v>96</v>
      </c>
      <c r="BO31" s="26">
        <v>105</v>
      </c>
      <c r="BP31" s="26">
        <v>130</v>
      </c>
      <c r="BQ31" s="26">
        <v>129</v>
      </c>
      <c r="BR31" s="26">
        <v>99</v>
      </c>
      <c r="BS31" s="26">
        <v>141</v>
      </c>
      <c r="BT31" s="26">
        <v>115</v>
      </c>
      <c r="BU31" s="26">
        <v>152</v>
      </c>
      <c r="BV31" s="26">
        <v>150</v>
      </c>
      <c r="BW31" s="26">
        <v>107</v>
      </c>
      <c r="BX31" s="26">
        <v>101</v>
      </c>
      <c r="BY31" s="26">
        <v>142</v>
      </c>
      <c r="BZ31" s="26">
        <v>124</v>
      </c>
      <c r="CA31" s="26">
        <v>121</v>
      </c>
      <c r="CB31" s="26">
        <v>146</v>
      </c>
      <c r="CC31" s="26">
        <v>159</v>
      </c>
      <c r="CD31" s="26">
        <v>182</v>
      </c>
      <c r="CE31" s="26">
        <v>122</v>
      </c>
      <c r="CF31" s="26">
        <v>133</v>
      </c>
      <c r="CG31" s="26">
        <v>136</v>
      </c>
      <c r="CH31" s="26"/>
      <c r="CI31" s="26">
        <v>139</v>
      </c>
      <c r="CJ31" s="26">
        <v>129</v>
      </c>
      <c r="CK31" s="26">
        <v>141</v>
      </c>
      <c r="CL31" s="26">
        <v>146</v>
      </c>
      <c r="CM31" s="28">
        <f t="shared" si="0"/>
        <v>72</v>
      </c>
      <c r="CN31" s="25">
        <f t="shared" si="1"/>
        <v>9350</v>
      </c>
      <c r="CO31" s="36">
        <f t="shared" si="2"/>
        <v>129.86111111111111</v>
      </c>
      <c r="CP31" s="30">
        <f t="shared" si="3"/>
        <v>221</v>
      </c>
      <c r="CQ31" s="31">
        <f t="shared" si="4"/>
        <v>93</v>
      </c>
    </row>
    <row r="32" spans="1:95">
      <c r="A32" s="41">
        <v>30</v>
      </c>
      <c r="B32" s="42"/>
      <c r="C32" s="43"/>
      <c r="D32" s="44"/>
      <c r="E32" s="23" t="s">
        <v>49</v>
      </c>
      <c r="F32" s="24" t="s">
        <v>22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>
        <v>143</v>
      </c>
      <c r="R32" s="25"/>
      <c r="S32" s="25"/>
      <c r="T32" s="25"/>
      <c r="U32" s="25">
        <v>142</v>
      </c>
      <c r="V32" s="25">
        <v>144</v>
      </c>
      <c r="W32" s="26"/>
      <c r="X32" s="26"/>
      <c r="Y32" s="26"/>
      <c r="Z32" s="26"/>
      <c r="AA32" s="26">
        <v>108</v>
      </c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>
        <v>109</v>
      </c>
      <c r="AQ32" s="26">
        <v>113</v>
      </c>
      <c r="AR32" s="26"/>
      <c r="AS32" s="26">
        <v>143</v>
      </c>
      <c r="AT32" s="26">
        <v>156</v>
      </c>
      <c r="AU32" s="26">
        <v>112</v>
      </c>
      <c r="AV32" s="26"/>
      <c r="AW32" s="26">
        <v>119</v>
      </c>
      <c r="AX32" s="26"/>
      <c r="AY32" s="26"/>
      <c r="AZ32" s="26"/>
      <c r="BA32" s="26"/>
      <c r="BB32" s="26"/>
      <c r="BC32" s="26"/>
      <c r="BD32" s="26"/>
      <c r="BE32" s="26"/>
      <c r="BF32" s="26">
        <v>148</v>
      </c>
      <c r="BG32" s="26">
        <v>111</v>
      </c>
      <c r="BH32" s="26"/>
      <c r="BI32" s="26">
        <v>137</v>
      </c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45">
        <f t="shared" si="0"/>
        <v>13</v>
      </c>
      <c r="CN32" s="46">
        <f t="shared" si="1"/>
        <v>1685</v>
      </c>
      <c r="CO32" s="47">
        <f t="shared" si="2"/>
        <v>129.61538461538461</v>
      </c>
      <c r="CP32" s="48">
        <f t="shared" si="3"/>
        <v>156</v>
      </c>
      <c r="CQ32" s="49">
        <f t="shared" si="4"/>
        <v>108</v>
      </c>
    </row>
    <row r="33" spans="1:95">
      <c r="A33" s="32">
        <v>31</v>
      </c>
      <c r="B33" s="33">
        <v>23</v>
      </c>
      <c r="C33" s="34">
        <v>19</v>
      </c>
      <c r="D33" s="35"/>
      <c r="E33" s="23" t="s">
        <v>50</v>
      </c>
      <c r="F33" s="24" t="s">
        <v>22</v>
      </c>
      <c r="G33" s="25">
        <v>119</v>
      </c>
      <c r="H33" s="25"/>
      <c r="I33" s="25">
        <v>106</v>
      </c>
      <c r="J33" s="25">
        <v>120</v>
      </c>
      <c r="K33" s="25"/>
      <c r="L33" s="25">
        <v>122</v>
      </c>
      <c r="M33" s="25">
        <v>150</v>
      </c>
      <c r="N33" s="25"/>
      <c r="O33" s="25">
        <v>111</v>
      </c>
      <c r="P33" s="25">
        <v>140</v>
      </c>
      <c r="Q33" s="25"/>
      <c r="R33" s="25">
        <v>85</v>
      </c>
      <c r="S33" s="25"/>
      <c r="T33" s="25"/>
      <c r="U33" s="25">
        <v>134</v>
      </c>
      <c r="V33" s="25">
        <v>116</v>
      </c>
      <c r="W33" s="26">
        <v>106</v>
      </c>
      <c r="X33" s="26"/>
      <c r="Y33" s="26">
        <v>117</v>
      </c>
      <c r="Z33" s="26">
        <v>132</v>
      </c>
      <c r="AA33" s="26">
        <v>130</v>
      </c>
      <c r="AB33" s="26">
        <v>167</v>
      </c>
      <c r="AC33" s="26">
        <v>168</v>
      </c>
      <c r="AD33" s="26">
        <v>112</v>
      </c>
      <c r="AE33" s="26"/>
      <c r="AF33" s="26">
        <v>149</v>
      </c>
      <c r="AG33" s="26"/>
      <c r="AH33" s="26">
        <v>111</v>
      </c>
      <c r="AI33" s="26">
        <v>132</v>
      </c>
      <c r="AJ33" s="26">
        <v>135</v>
      </c>
      <c r="AK33" s="26"/>
      <c r="AL33" s="26">
        <v>121</v>
      </c>
      <c r="AM33" s="26">
        <v>130</v>
      </c>
      <c r="AN33" s="26"/>
      <c r="AO33" s="26">
        <v>99</v>
      </c>
      <c r="AP33" s="26"/>
      <c r="AQ33" s="26"/>
      <c r="AR33" s="26">
        <v>136</v>
      </c>
      <c r="AS33" s="26">
        <v>124</v>
      </c>
      <c r="AT33" s="26">
        <v>115</v>
      </c>
      <c r="AU33" s="26"/>
      <c r="AV33" s="26">
        <v>157</v>
      </c>
      <c r="AW33" s="26"/>
      <c r="AX33" s="26">
        <v>157</v>
      </c>
      <c r="AY33" s="26">
        <v>164</v>
      </c>
      <c r="AZ33" s="26">
        <v>123</v>
      </c>
      <c r="BA33" s="26">
        <v>102</v>
      </c>
      <c r="BB33" s="26"/>
      <c r="BC33" s="26">
        <v>154</v>
      </c>
      <c r="BD33" s="26">
        <v>107</v>
      </c>
      <c r="BE33" s="26">
        <v>119</v>
      </c>
      <c r="BF33" s="26"/>
      <c r="BG33" s="26"/>
      <c r="BH33" s="26">
        <v>132</v>
      </c>
      <c r="BI33" s="26"/>
      <c r="BJ33" s="26">
        <v>103</v>
      </c>
      <c r="BK33" s="26"/>
      <c r="BL33" s="26">
        <v>113</v>
      </c>
      <c r="BM33" s="26">
        <v>167</v>
      </c>
      <c r="BN33" s="26">
        <v>98</v>
      </c>
      <c r="BO33" s="26">
        <v>134</v>
      </c>
      <c r="BP33" s="26">
        <v>109</v>
      </c>
      <c r="BQ33" s="26"/>
      <c r="BR33" s="26">
        <v>136</v>
      </c>
      <c r="BS33" s="26">
        <v>130</v>
      </c>
      <c r="BT33" s="26">
        <v>138</v>
      </c>
      <c r="BU33" s="26">
        <v>116</v>
      </c>
      <c r="BV33" s="26"/>
      <c r="BW33" s="26">
        <v>137</v>
      </c>
      <c r="BX33" s="26">
        <v>159</v>
      </c>
      <c r="BY33" s="26">
        <v>114</v>
      </c>
      <c r="BZ33" s="26">
        <v>158</v>
      </c>
      <c r="CA33" s="26">
        <v>141</v>
      </c>
      <c r="CB33" s="26"/>
      <c r="CC33" s="26"/>
      <c r="CD33" s="26">
        <v>154</v>
      </c>
      <c r="CE33" s="26">
        <v>139</v>
      </c>
      <c r="CF33" s="26">
        <v>102</v>
      </c>
      <c r="CG33" s="26"/>
      <c r="CH33" s="26">
        <v>100</v>
      </c>
      <c r="CI33" s="26"/>
      <c r="CJ33" s="26"/>
      <c r="CK33" s="26"/>
      <c r="CL33" s="26"/>
      <c r="CM33" s="28">
        <f t="shared" si="0"/>
        <v>55</v>
      </c>
      <c r="CN33" s="25">
        <f t="shared" si="1"/>
        <v>7050</v>
      </c>
      <c r="CO33" s="36">
        <f t="shared" si="2"/>
        <v>128.18181818181819</v>
      </c>
      <c r="CP33" s="30">
        <f t="shared" si="3"/>
        <v>168</v>
      </c>
      <c r="CQ33" s="31">
        <f t="shared" si="4"/>
        <v>85</v>
      </c>
    </row>
    <row r="34" spans="1:95">
      <c r="A34" s="41">
        <v>32</v>
      </c>
      <c r="B34" s="42"/>
      <c r="C34" s="43"/>
      <c r="D34" s="44"/>
      <c r="E34" s="23" t="s">
        <v>51</v>
      </c>
      <c r="F34" s="24" t="s">
        <v>16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>
        <v>113</v>
      </c>
      <c r="BV34" s="26">
        <v>147</v>
      </c>
      <c r="BW34" s="26">
        <v>103</v>
      </c>
      <c r="BX34" s="26">
        <v>146</v>
      </c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45">
        <f t="shared" si="0"/>
        <v>4</v>
      </c>
      <c r="CN34" s="46">
        <f t="shared" si="1"/>
        <v>509</v>
      </c>
      <c r="CO34" s="47">
        <f t="shared" si="2"/>
        <v>127.25</v>
      </c>
      <c r="CP34" s="48">
        <f t="shared" si="3"/>
        <v>147</v>
      </c>
      <c r="CQ34" s="49">
        <f t="shared" si="4"/>
        <v>103</v>
      </c>
    </row>
    <row r="35" spans="1:95">
      <c r="A35" s="41">
        <v>33</v>
      </c>
      <c r="B35" s="42"/>
      <c r="C35" s="62"/>
      <c r="D35" s="63"/>
      <c r="E35" s="52" t="s">
        <v>52</v>
      </c>
      <c r="F35" s="24" t="s">
        <v>19</v>
      </c>
      <c r="G35" s="25"/>
      <c r="H35" s="25"/>
      <c r="I35" s="25"/>
      <c r="J35" s="25">
        <v>89</v>
      </c>
      <c r="K35" s="25"/>
      <c r="L35" s="25"/>
      <c r="M35" s="25"/>
      <c r="N35" s="25"/>
      <c r="O35" s="25"/>
      <c r="P35" s="25"/>
      <c r="Q35" s="25"/>
      <c r="R35" s="25"/>
      <c r="S35" s="25"/>
      <c r="T35" s="25">
        <v>133</v>
      </c>
      <c r="U35" s="25">
        <v>178</v>
      </c>
      <c r="V35" s="25">
        <v>113</v>
      </c>
      <c r="W35" s="26"/>
      <c r="X35" s="26"/>
      <c r="Y35" s="26"/>
      <c r="Z35" s="26">
        <v>149</v>
      </c>
      <c r="AA35" s="26"/>
      <c r="AB35" s="26">
        <v>110</v>
      </c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>
        <v>112</v>
      </c>
      <c r="BI35" s="26"/>
      <c r="BJ35" s="26"/>
      <c r="BK35" s="26"/>
      <c r="BL35" s="26"/>
      <c r="BM35" s="26">
        <v>130</v>
      </c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45">
        <f t="shared" si="0"/>
        <v>8</v>
      </c>
      <c r="CN35" s="46">
        <f t="shared" si="1"/>
        <v>1014</v>
      </c>
      <c r="CO35" s="47">
        <f t="shared" si="2"/>
        <v>126.75</v>
      </c>
      <c r="CP35" s="48">
        <f t="shared" si="3"/>
        <v>178</v>
      </c>
      <c r="CQ35" s="49">
        <f t="shared" si="4"/>
        <v>89</v>
      </c>
    </row>
    <row r="36" spans="1:95">
      <c r="A36" s="41">
        <v>34</v>
      </c>
      <c r="B36" s="42"/>
      <c r="C36" s="43"/>
      <c r="D36" s="44"/>
      <c r="E36" s="23" t="s">
        <v>53</v>
      </c>
      <c r="F36" s="24" t="s">
        <v>16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>
        <v>133</v>
      </c>
      <c r="BW36" s="26"/>
      <c r="BX36" s="26">
        <v>113</v>
      </c>
      <c r="BY36" s="26">
        <v>114</v>
      </c>
      <c r="BZ36" s="26">
        <v>128</v>
      </c>
      <c r="CA36" s="26">
        <v>140</v>
      </c>
      <c r="CB36" s="26">
        <v>122</v>
      </c>
      <c r="CC36" s="26">
        <v>138</v>
      </c>
      <c r="CD36" s="26">
        <v>110</v>
      </c>
      <c r="CE36" s="26">
        <v>129</v>
      </c>
      <c r="CF36" s="26"/>
      <c r="CG36" s="26"/>
      <c r="CH36" s="26"/>
      <c r="CI36" s="26"/>
      <c r="CJ36" s="26"/>
      <c r="CK36" s="26"/>
      <c r="CL36" s="26"/>
      <c r="CM36" s="45">
        <f t="shared" si="0"/>
        <v>9</v>
      </c>
      <c r="CN36" s="46">
        <f t="shared" si="1"/>
        <v>1127</v>
      </c>
      <c r="CO36" s="47">
        <f t="shared" si="2"/>
        <v>125.22222222222223</v>
      </c>
      <c r="CP36" s="48">
        <f t="shared" si="3"/>
        <v>140</v>
      </c>
      <c r="CQ36" s="49">
        <f t="shared" si="4"/>
        <v>110</v>
      </c>
    </row>
    <row r="37" spans="1:95">
      <c r="A37" s="32">
        <v>35</v>
      </c>
      <c r="B37" s="38">
        <v>24</v>
      </c>
      <c r="C37" s="34">
        <v>20</v>
      </c>
      <c r="D37" s="35"/>
      <c r="E37" s="23" t="s">
        <v>46</v>
      </c>
      <c r="F37" s="24" t="s">
        <v>33</v>
      </c>
      <c r="G37" s="25">
        <v>107</v>
      </c>
      <c r="H37" s="25">
        <v>154</v>
      </c>
      <c r="I37" s="25">
        <v>113</v>
      </c>
      <c r="J37" s="25">
        <v>105</v>
      </c>
      <c r="K37" s="25">
        <v>132</v>
      </c>
      <c r="L37" s="25">
        <v>113</v>
      </c>
      <c r="M37" s="25">
        <v>131</v>
      </c>
      <c r="N37" s="25">
        <v>138</v>
      </c>
      <c r="O37" s="25">
        <v>154</v>
      </c>
      <c r="P37" s="25">
        <v>115</v>
      </c>
      <c r="Q37" s="25">
        <v>92</v>
      </c>
      <c r="R37" s="25">
        <v>89</v>
      </c>
      <c r="S37" s="25">
        <v>95</v>
      </c>
      <c r="T37" s="25">
        <v>115</v>
      </c>
      <c r="U37" s="25">
        <v>137</v>
      </c>
      <c r="V37" s="25">
        <v>102</v>
      </c>
      <c r="W37" s="26">
        <v>115</v>
      </c>
      <c r="X37" s="26">
        <v>99</v>
      </c>
      <c r="Y37" s="26">
        <v>98</v>
      </c>
      <c r="Z37" s="26">
        <v>136</v>
      </c>
      <c r="AA37" s="26">
        <v>133</v>
      </c>
      <c r="AB37" s="26">
        <v>115</v>
      </c>
      <c r="AC37" s="26">
        <v>123</v>
      </c>
      <c r="AD37" s="26">
        <v>178</v>
      </c>
      <c r="AE37" s="26">
        <v>160</v>
      </c>
      <c r="AF37" s="26">
        <v>127</v>
      </c>
      <c r="AG37" s="26">
        <v>143</v>
      </c>
      <c r="AH37" s="26">
        <v>106</v>
      </c>
      <c r="AI37" s="26">
        <v>132</v>
      </c>
      <c r="AJ37" s="26">
        <v>103</v>
      </c>
      <c r="AK37" s="26">
        <v>113</v>
      </c>
      <c r="AL37" s="26">
        <v>102</v>
      </c>
      <c r="AM37" s="26">
        <v>138</v>
      </c>
      <c r="AN37" s="26"/>
      <c r="AO37" s="26"/>
      <c r="AP37" s="26"/>
      <c r="AQ37" s="26"/>
      <c r="AR37" s="26"/>
      <c r="AS37" s="26"/>
      <c r="AT37" s="26">
        <v>102</v>
      </c>
      <c r="AU37" s="26">
        <v>102</v>
      </c>
      <c r="AV37" s="26">
        <v>137</v>
      </c>
      <c r="AW37" s="26">
        <v>134</v>
      </c>
      <c r="AX37" s="26">
        <v>122</v>
      </c>
      <c r="AY37" s="26"/>
      <c r="AZ37" s="26"/>
      <c r="BA37" s="26"/>
      <c r="BB37" s="26"/>
      <c r="BC37" s="26"/>
      <c r="BD37" s="26"/>
      <c r="BE37" s="26">
        <v>135</v>
      </c>
      <c r="BF37" s="26">
        <v>205</v>
      </c>
      <c r="BG37" s="26">
        <v>137</v>
      </c>
      <c r="BH37" s="26">
        <v>129</v>
      </c>
      <c r="BI37" s="26">
        <v>102</v>
      </c>
      <c r="BJ37" s="26">
        <v>112</v>
      </c>
      <c r="BK37" s="26"/>
      <c r="BL37" s="26">
        <v>114</v>
      </c>
      <c r="BM37" s="26">
        <v>122</v>
      </c>
      <c r="BN37" s="26">
        <v>131</v>
      </c>
      <c r="BO37" s="26">
        <v>133</v>
      </c>
      <c r="BP37" s="26"/>
      <c r="BQ37" s="26">
        <v>139</v>
      </c>
      <c r="BR37" s="26"/>
      <c r="BS37" s="26">
        <v>146</v>
      </c>
      <c r="BT37" s="26">
        <v>130</v>
      </c>
      <c r="BU37" s="26"/>
      <c r="BV37" s="26">
        <v>102</v>
      </c>
      <c r="BW37" s="26">
        <v>123</v>
      </c>
      <c r="BX37" s="26">
        <v>144</v>
      </c>
      <c r="BY37" s="26">
        <v>99</v>
      </c>
      <c r="BZ37" s="26"/>
      <c r="CA37" s="26">
        <v>134</v>
      </c>
      <c r="CB37" s="26">
        <v>134</v>
      </c>
      <c r="CC37" s="26">
        <v>132</v>
      </c>
      <c r="CD37" s="26"/>
      <c r="CE37" s="26">
        <v>97</v>
      </c>
      <c r="CF37" s="26">
        <v>133</v>
      </c>
      <c r="CG37" s="26">
        <v>119</v>
      </c>
      <c r="CH37" s="26">
        <v>120</v>
      </c>
      <c r="CI37" s="26"/>
      <c r="CJ37" s="26">
        <v>144</v>
      </c>
      <c r="CK37" s="26">
        <v>115</v>
      </c>
      <c r="CL37" s="26">
        <v>118</v>
      </c>
      <c r="CM37" s="28">
        <f t="shared" si="0"/>
        <v>65</v>
      </c>
      <c r="CN37" s="25">
        <f t="shared" si="1"/>
        <v>8059</v>
      </c>
      <c r="CO37" s="36">
        <f t="shared" si="2"/>
        <v>123.98461538461538</v>
      </c>
      <c r="CP37" s="30">
        <f t="shared" si="3"/>
        <v>205</v>
      </c>
      <c r="CQ37" s="31">
        <f t="shared" si="4"/>
        <v>89</v>
      </c>
    </row>
    <row r="38" spans="1:95">
      <c r="A38" s="32">
        <v>36</v>
      </c>
      <c r="B38" s="38">
        <v>25</v>
      </c>
      <c r="C38" s="34">
        <v>21</v>
      </c>
      <c r="D38" s="35"/>
      <c r="E38" s="23" t="s">
        <v>54</v>
      </c>
      <c r="F38" s="24" t="s">
        <v>33</v>
      </c>
      <c r="G38" s="25">
        <v>103</v>
      </c>
      <c r="H38" s="25">
        <v>114</v>
      </c>
      <c r="I38" s="25">
        <v>111</v>
      </c>
      <c r="J38" s="25">
        <v>103</v>
      </c>
      <c r="K38" s="25">
        <v>138</v>
      </c>
      <c r="L38" s="25">
        <v>121</v>
      </c>
      <c r="M38" s="25">
        <v>87</v>
      </c>
      <c r="N38" s="25">
        <v>105</v>
      </c>
      <c r="O38" s="25">
        <v>113</v>
      </c>
      <c r="P38" s="25">
        <v>129</v>
      </c>
      <c r="Q38" s="25">
        <v>113</v>
      </c>
      <c r="R38" s="25">
        <v>110</v>
      </c>
      <c r="S38" s="25">
        <v>111</v>
      </c>
      <c r="T38" s="25">
        <v>119</v>
      </c>
      <c r="U38" s="25">
        <v>126</v>
      </c>
      <c r="V38" s="25">
        <v>105</v>
      </c>
      <c r="W38" s="26">
        <v>131</v>
      </c>
      <c r="X38" s="26">
        <v>115</v>
      </c>
      <c r="Y38" s="26">
        <v>127</v>
      </c>
      <c r="Z38" s="26">
        <v>150</v>
      </c>
      <c r="AA38" s="26">
        <v>120</v>
      </c>
      <c r="AB38" s="26">
        <v>126</v>
      </c>
      <c r="AC38" s="26">
        <v>144</v>
      </c>
      <c r="AD38" s="26">
        <v>161</v>
      </c>
      <c r="AE38" s="26">
        <v>125</v>
      </c>
      <c r="AF38" s="26">
        <v>145</v>
      </c>
      <c r="AG38" s="26">
        <v>163</v>
      </c>
      <c r="AH38" s="26">
        <v>112</v>
      </c>
      <c r="AI38" s="26">
        <v>135</v>
      </c>
      <c r="AJ38" s="26">
        <v>113</v>
      </c>
      <c r="AK38" s="26">
        <v>123</v>
      </c>
      <c r="AL38" s="26">
        <v>125</v>
      </c>
      <c r="AM38" s="26">
        <v>118</v>
      </c>
      <c r="AN38" s="26">
        <v>84</v>
      </c>
      <c r="AO38" s="26">
        <v>103</v>
      </c>
      <c r="AP38" s="26">
        <v>118</v>
      </c>
      <c r="AQ38" s="26">
        <v>126</v>
      </c>
      <c r="AR38" s="26">
        <v>160</v>
      </c>
      <c r="AS38" s="26">
        <v>106</v>
      </c>
      <c r="AT38" s="26">
        <v>128</v>
      </c>
      <c r="AU38" s="26">
        <v>135</v>
      </c>
      <c r="AV38" s="26">
        <v>130</v>
      </c>
      <c r="AW38" s="26">
        <v>124</v>
      </c>
      <c r="AX38" s="26">
        <v>146</v>
      </c>
      <c r="AY38" s="26">
        <v>128</v>
      </c>
      <c r="AZ38" s="26">
        <v>136</v>
      </c>
      <c r="BA38" s="26">
        <v>117</v>
      </c>
      <c r="BB38" s="26">
        <v>109</v>
      </c>
      <c r="BC38" s="26">
        <v>125</v>
      </c>
      <c r="BD38" s="26">
        <v>141</v>
      </c>
      <c r="BE38" s="26">
        <v>100</v>
      </c>
      <c r="BF38" s="26"/>
      <c r="BG38" s="26"/>
      <c r="BH38" s="26"/>
      <c r="BI38" s="26"/>
      <c r="BJ38" s="26">
        <v>146</v>
      </c>
      <c r="BK38" s="26">
        <v>125</v>
      </c>
      <c r="BL38" s="26">
        <v>107</v>
      </c>
      <c r="BM38" s="26"/>
      <c r="BN38" s="26">
        <v>129</v>
      </c>
      <c r="BO38" s="26">
        <v>146</v>
      </c>
      <c r="BP38" s="26">
        <v>100</v>
      </c>
      <c r="BQ38" s="26"/>
      <c r="BR38" s="26">
        <v>103</v>
      </c>
      <c r="BS38" s="26">
        <v>149</v>
      </c>
      <c r="BT38" s="26">
        <v>99</v>
      </c>
      <c r="BU38" s="26">
        <v>94</v>
      </c>
      <c r="BV38" s="26"/>
      <c r="BW38" s="26">
        <v>146</v>
      </c>
      <c r="BX38" s="26">
        <v>131</v>
      </c>
      <c r="BY38" s="26">
        <v>121</v>
      </c>
      <c r="BZ38" s="26">
        <v>102</v>
      </c>
      <c r="CA38" s="26">
        <v>132</v>
      </c>
      <c r="CB38" s="26"/>
      <c r="CC38" s="26">
        <v>143</v>
      </c>
      <c r="CD38" s="26">
        <v>108</v>
      </c>
      <c r="CE38" s="26"/>
      <c r="CF38" s="26">
        <v>121</v>
      </c>
      <c r="CG38" s="26"/>
      <c r="CH38" s="26">
        <v>120</v>
      </c>
      <c r="CI38" s="26"/>
      <c r="CJ38" s="26"/>
      <c r="CK38" s="26">
        <v>162</v>
      </c>
      <c r="CL38" s="26">
        <v>123</v>
      </c>
      <c r="CM38" s="28">
        <f t="shared" si="0"/>
        <v>72</v>
      </c>
      <c r="CN38" s="25">
        <f t="shared" si="1"/>
        <v>8864</v>
      </c>
      <c r="CO38" s="36">
        <f t="shared" si="2"/>
        <v>123.11111111111111</v>
      </c>
      <c r="CP38" s="30">
        <f t="shared" si="3"/>
        <v>163</v>
      </c>
      <c r="CQ38" s="31">
        <f t="shared" si="4"/>
        <v>84</v>
      </c>
    </row>
    <row r="39" spans="1:95">
      <c r="A39" s="41">
        <v>37</v>
      </c>
      <c r="B39" s="42"/>
      <c r="C39" s="43"/>
      <c r="D39" s="44"/>
      <c r="E39" s="23" t="s">
        <v>55</v>
      </c>
      <c r="F39" s="24" t="s">
        <v>33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6"/>
      <c r="X39" s="26"/>
      <c r="Y39" s="26"/>
      <c r="Z39" s="26"/>
      <c r="AA39" s="26"/>
      <c r="AB39" s="26"/>
      <c r="AC39" s="26">
        <v>143</v>
      </c>
      <c r="AD39" s="26">
        <v>153</v>
      </c>
      <c r="AE39" s="26">
        <v>126</v>
      </c>
      <c r="AF39" s="26">
        <v>105</v>
      </c>
      <c r="AG39" s="26">
        <v>99</v>
      </c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>
        <v>83</v>
      </c>
      <c r="AZ39" s="26">
        <v>93</v>
      </c>
      <c r="BA39" s="26">
        <v>89</v>
      </c>
      <c r="BB39" s="26"/>
      <c r="BC39" s="26"/>
      <c r="BD39" s="26">
        <v>133</v>
      </c>
      <c r="BE39" s="26"/>
      <c r="BF39" s="26">
        <v>141</v>
      </c>
      <c r="BG39" s="26">
        <v>124</v>
      </c>
      <c r="BH39" s="26">
        <v>136</v>
      </c>
      <c r="BI39" s="26">
        <v>136</v>
      </c>
      <c r="BJ39" s="26"/>
      <c r="BK39" s="26">
        <v>85</v>
      </c>
      <c r="BL39" s="26"/>
      <c r="BM39" s="26">
        <v>97</v>
      </c>
      <c r="BN39" s="26"/>
      <c r="BO39" s="26"/>
      <c r="BP39" s="26">
        <v>135</v>
      </c>
      <c r="BQ39" s="26">
        <v>153</v>
      </c>
      <c r="BR39" s="26">
        <v>96</v>
      </c>
      <c r="BS39" s="26"/>
      <c r="BT39" s="26">
        <v>98</v>
      </c>
      <c r="BU39" s="26">
        <v>95</v>
      </c>
      <c r="BV39" s="26"/>
      <c r="BW39" s="26"/>
      <c r="BX39" s="26"/>
      <c r="BY39" s="26"/>
      <c r="BZ39" s="26">
        <v>144</v>
      </c>
      <c r="CA39" s="26"/>
      <c r="CB39" s="26">
        <v>123</v>
      </c>
      <c r="CC39" s="26"/>
      <c r="CD39" s="26">
        <v>127</v>
      </c>
      <c r="CE39" s="26">
        <v>94</v>
      </c>
      <c r="CF39" s="26">
        <v>121</v>
      </c>
      <c r="CG39" s="26"/>
      <c r="CH39" s="26"/>
      <c r="CI39" s="26">
        <v>143</v>
      </c>
      <c r="CJ39" s="26">
        <v>115</v>
      </c>
      <c r="CK39" s="26"/>
      <c r="CL39" s="26">
        <v>111</v>
      </c>
      <c r="CM39" s="45">
        <f t="shared" si="0"/>
        <v>28</v>
      </c>
      <c r="CN39" s="46">
        <f t="shared" si="1"/>
        <v>3298</v>
      </c>
      <c r="CO39" s="47">
        <f t="shared" si="2"/>
        <v>117.78571428571429</v>
      </c>
      <c r="CP39" s="48">
        <f t="shared" si="3"/>
        <v>153</v>
      </c>
      <c r="CQ39" s="49">
        <f t="shared" si="4"/>
        <v>83</v>
      </c>
    </row>
    <row r="40" spans="1:95">
      <c r="A40" s="32">
        <v>38</v>
      </c>
      <c r="B40" s="33">
        <v>26</v>
      </c>
      <c r="C40" s="54"/>
      <c r="D40" s="55">
        <v>5</v>
      </c>
      <c r="E40" s="52" t="s">
        <v>42</v>
      </c>
      <c r="F40" s="24" t="s">
        <v>28</v>
      </c>
      <c r="G40" s="25">
        <v>148</v>
      </c>
      <c r="H40" s="25">
        <v>122</v>
      </c>
      <c r="I40" s="25"/>
      <c r="J40" s="25">
        <v>98</v>
      </c>
      <c r="K40" s="25"/>
      <c r="L40" s="25">
        <v>126</v>
      </c>
      <c r="M40" s="25">
        <v>121</v>
      </c>
      <c r="N40" s="25">
        <v>107</v>
      </c>
      <c r="O40" s="25">
        <v>98</v>
      </c>
      <c r="P40" s="25"/>
      <c r="Q40" s="25">
        <v>133</v>
      </c>
      <c r="R40" s="25">
        <v>110</v>
      </c>
      <c r="S40" s="25">
        <v>105</v>
      </c>
      <c r="T40" s="25">
        <v>89</v>
      </c>
      <c r="U40" s="25">
        <v>119</v>
      </c>
      <c r="V40" s="25"/>
      <c r="W40" s="26"/>
      <c r="X40" s="26">
        <v>161</v>
      </c>
      <c r="Y40" s="26">
        <v>78</v>
      </c>
      <c r="Z40" s="26"/>
      <c r="AA40" s="26">
        <v>88</v>
      </c>
      <c r="AB40" s="26">
        <v>115</v>
      </c>
      <c r="AC40" s="26">
        <v>114</v>
      </c>
      <c r="AD40" s="26"/>
      <c r="AE40" s="26">
        <v>100</v>
      </c>
      <c r="AF40" s="26"/>
      <c r="AG40" s="26"/>
      <c r="AH40" s="26">
        <v>119</v>
      </c>
      <c r="AI40" s="26">
        <v>116</v>
      </c>
      <c r="AJ40" s="26"/>
      <c r="AK40" s="26"/>
      <c r="AL40" s="26">
        <v>137</v>
      </c>
      <c r="AM40" s="26">
        <v>90</v>
      </c>
      <c r="AN40" s="26"/>
      <c r="AO40" s="26">
        <v>114</v>
      </c>
      <c r="AP40" s="26">
        <v>111</v>
      </c>
      <c r="AQ40" s="26">
        <v>124</v>
      </c>
      <c r="AR40" s="26"/>
      <c r="AS40" s="26">
        <v>151</v>
      </c>
      <c r="AT40" s="26">
        <v>97</v>
      </c>
      <c r="AU40" s="26"/>
      <c r="AV40" s="26">
        <v>137</v>
      </c>
      <c r="AW40" s="26">
        <v>95</v>
      </c>
      <c r="AX40" s="26"/>
      <c r="AY40" s="26"/>
      <c r="AZ40" s="26">
        <v>119</v>
      </c>
      <c r="BA40" s="26">
        <v>136</v>
      </c>
      <c r="BB40" s="26"/>
      <c r="BC40" s="26">
        <v>131</v>
      </c>
      <c r="BD40" s="26"/>
      <c r="BE40" s="26"/>
      <c r="BF40" s="26"/>
      <c r="BG40" s="26"/>
      <c r="BH40" s="26"/>
      <c r="BI40" s="26"/>
      <c r="BJ40" s="26">
        <v>99</v>
      </c>
      <c r="BK40" s="26">
        <v>117</v>
      </c>
      <c r="BL40" s="26">
        <v>119</v>
      </c>
      <c r="BM40" s="26"/>
      <c r="BN40" s="26">
        <v>113</v>
      </c>
      <c r="BO40" s="26">
        <v>101</v>
      </c>
      <c r="BP40" s="26">
        <v>100</v>
      </c>
      <c r="BQ40" s="26">
        <v>106</v>
      </c>
      <c r="BR40" s="26">
        <v>112</v>
      </c>
      <c r="BS40" s="26">
        <v>110</v>
      </c>
      <c r="BT40" s="26"/>
      <c r="BU40" s="26">
        <v>101</v>
      </c>
      <c r="BV40" s="26"/>
      <c r="BW40" s="26"/>
      <c r="BX40" s="26">
        <v>109</v>
      </c>
      <c r="BY40" s="26">
        <v>110</v>
      </c>
      <c r="BZ40" s="26">
        <v>129</v>
      </c>
      <c r="CA40" s="26"/>
      <c r="CB40" s="26">
        <v>145</v>
      </c>
      <c r="CC40" s="26">
        <v>118</v>
      </c>
      <c r="CD40" s="26">
        <v>122</v>
      </c>
      <c r="CE40" s="26">
        <v>104</v>
      </c>
      <c r="CF40" s="26">
        <v>111</v>
      </c>
      <c r="CG40" s="26">
        <v>129</v>
      </c>
      <c r="CH40" s="26"/>
      <c r="CI40" s="26"/>
      <c r="CJ40" s="26">
        <v>119</v>
      </c>
      <c r="CK40" s="26">
        <v>122</v>
      </c>
      <c r="CL40" s="26"/>
      <c r="CM40" s="28">
        <f t="shared" si="0"/>
        <v>53</v>
      </c>
      <c r="CN40" s="25">
        <f t="shared" si="1"/>
        <v>6105</v>
      </c>
      <c r="CO40" s="36">
        <f t="shared" si="2"/>
        <v>115.18867924528301</v>
      </c>
      <c r="CP40" s="30">
        <f t="shared" si="3"/>
        <v>161</v>
      </c>
      <c r="CQ40" s="31">
        <f t="shared" si="4"/>
        <v>78</v>
      </c>
    </row>
    <row r="41" spans="1:95">
      <c r="A41" s="32">
        <v>39</v>
      </c>
      <c r="B41" s="38">
        <v>27</v>
      </c>
      <c r="C41" s="54"/>
      <c r="D41" s="55">
        <v>6</v>
      </c>
      <c r="E41" s="52" t="s">
        <v>56</v>
      </c>
      <c r="F41" s="24" t="s">
        <v>48</v>
      </c>
      <c r="G41" s="25">
        <v>102</v>
      </c>
      <c r="H41" s="25">
        <v>92</v>
      </c>
      <c r="I41" s="25">
        <v>96</v>
      </c>
      <c r="J41" s="25">
        <v>94</v>
      </c>
      <c r="K41" s="25">
        <v>92</v>
      </c>
      <c r="L41" s="25"/>
      <c r="M41" s="25"/>
      <c r="N41" s="25"/>
      <c r="O41" s="25"/>
      <c r="P41" s="25"/>
      <c r="Q41" s="25">
        <v>117</v>
      </c>
      <c r="R41" s="25">
        <v>84</v>
      </c>
      <c r="S41" s="25">
        <v>110</v>
      </c>
      <c r="T41" s="25">
        <v>90</v>
      </c>
      <c r="U41" s="25">
        <v>84</v>
      </c>
      <c r="V41" s="25">
        <v>83</v>
      </c>
      <c r="W41" s="26">
        <v>114</v>
      </c>
      <c r="X41" s="26"/>
      <c r="Y41" s="26">
        <v>114</v>
      </c>
      <c r="Z41" s="26"/>
      <c r="AA41" s="26">
        <v>136</v>
      </c>
      <c r="AB41" s="26"/>
      <c r="AC41" s="26"/>
      <c r="AD41" s="26">
        <v>113</v>
      </c>
      <c r="AE41" s="26"/>
      <c r="AF41" s="26">
        <v>99</v>
      </c>
      <c r="AG41" s="26"/>
      <c r="AH41" s="26"/>
      <c r="AI41" s="26"/>
      <c r="AJ41" s="26"/>
      <c r="AK41" s="26"/>
      <c r="AL41" s="26"/>
      <c r="AM41" s="26"/>
      <c r="AN41" s="26">
        <v>146</v>
      </c>
      <c r="AO41" s="26">
        <v>117</v>
      </c>
      <c r="AP41" s="26">
        <v>98</v>
      </c>
      <c r="AQ41" s="26">
        <v>115</v>
      </c>
      <c r="AR41" s="26">
        <v>115</v>
      </c>
      <c r="AS41" s="26">
        <v>109</v>
      </c>
      <c r="AT41" s="26"/>
      <c r="AU41" s="26"/>
      <c r="AV41" s="26"/>
      <c r="AW41" s="26"/>
      <c r="AX41" s="26"/>
      <c r="AY41" s="26">
        <v>142</v>
      </c>
      <c r="AZ41" s="26"/>
      <c r="BA41" s="26"/>
      <c r="BB41" s="26">
        <v>107</v>
      </c>
      <c r="BC41" s="26">
        <v>153</v>
      </c>
      <c r="BD41" s="26">
        <v>112</v>
      </c>
      <c r="BE41" s="26">
        <v>111</v>
      </c>
      <c r="BF41" s="26">
        <v>94</v>
      </c>
      <c r="BG41" s="26">
        <v>113</v>
      </c>
      <c r="BH41" s="26">
        <v>104</v>
      </c>
      <c r="BI41" s="26">
        <v>110</v>
      </c>
      <c r="BJ41" s="26">
        <v>84</v>
      </c>
      <c r="BK41" s="26">
        <v>114</v>
      </c>
      <c r="BL41" s="26">
        <v>139</v>
      </c>
      <c r="BM41" s="26">
        <v>123</v>
      </c>
      <c r="BN41" s="26"/>
      <c r="BO41" s="26"/>
      <c r="BP41" s="26"/>
      <c r="BQ41" s="26"/>
      <c r="BR41" s="26"/>
      <c r="BS41" s="26"/>
      <c r="BT41" s="26"/>
      <c r="BU41" s="26">
        <v>119</v>
      </c>
      <c r="BV41" s="26"/>
      <c r="BW41" s="26">
        <v>109</v>
      </c>
      <c r="BX41" s="26">
        <v>140</v>
      </c>
      <c r="BY41" s="26">
        <v>130</v>
      </c>
      <c r="BZ41" s="26"/>
      <c r="CA41" s="26">
        <v>129</v>
      </c>
      <c r="CB41" s="26"/>
      <c r="CC41" s="26">
        <v>138</v>
      </c>
      <c r="CD41" s="26">
        <v>140</v>
      </c>
      <c r="CE41" s="26">
        <v>86</v>
      </c>
      <c r="CF41" s="26"/>
      <c r="CG41" s="26"/>
      <c r="CH41" s="26"/>
      <c r="CI41" s="26"/>
      <c r="CJ41" s="26"/>
      <c r="CK41" s="26"/>
      <c r="CL41" s="26"/>
      <c r="CM41" s="28">
        <f t="shared" si="0"/>
        <v>43</v>
      </c>
      <c r="CN41" s="25">
        <f t="shared" si="1"/>
        <v>4817</v>
      </c>
      <c r="CO41" s="36">
        <f t="shared" si="2"/>
        <v>112.02325581395348</v>
      </c>
      <c r="CP41" s="30">
        <f t="shared" si="3"/>
        <v>153</v>
      </c>
      <c r="CQ41" s="31">
        <f t="shared" si="4"/>
        <v>83</v>
      </c>
    </row>
    <row r="42" spans="1:95">
      <c r="A42" s="32">
        <v>40</v>
      </c>
      <c r="B42" s="38">
        <v>28</v>
      </c>
      <c r="C42" s="34">
        <v>22</v>
      </c>
      <c r="D42" s="35"/>
      <c r="E42" s="23" t="s">
        <v>57</v>
      </c>
      <c r="F42" s="24" t="s">
        <v>48</v>
      </c>
      <c r="G42" s="25">
        <v>92</v>
      </c>
      <c r="H42" s="25">
        <v>64</v>
      </c>
      <c r="I42" s="25">
        <v>68</v>
      </c>
      <c r="J42" s="25"/>
      <c r="K42" s="25"/>
      <c r="L42" s="25">
        <v>124</v>
      </c>
      <c r="M42" s="25">
        <v>94</v>
      </c>
      <c r="N42" s="25"/>
      <c r="O42" s="25">
        <v>116</v>
      </c>
      <c r="P42" s="25">
        <v>139</v>
      </c>
      <c r="Q42" s="25">
        <v>121</v>
      </c>
      <c r="R42" s="25">
        <v>105</v>
      </c>
      <c r="S42" s="25"/>
      <c r="T42" s="25">
        <v>118</v>
      </c>
      <c r="U42" s="25"/>
      <c r="V42" s="25">
        <v>107</v>
      </c>
      <c r="W42" s="26"/>
      <c r="X42" s="26">
        <v>96</v>
      </c>
      <c r="Y42" s="26"/>
      <c r="Z42" s="26">
        <v>98</v>
      </c>
      <c r="AA42" s="26">
        <v>115</v>
      </c>
      <c r="AB42" s="26">
        <v>91</v>
      </c>
      <c r="AC42" s="26">
        <v>98</v>
      </c>
      <c r="AD42" s="26"/>
      <c r="AE42" s="26">
        <v>89</v>
      </c>
      <c r="AF42" s="26">
        <v>106</v>
      </c>
      <c r="AG42" s="26">
        <v>112</v>
      </c>
      <c r="AH42" s="26"/>
      <c r="AI42" s="26"/>
      <c r="AJ42" s="26"/>
      <c r="AK42" s="26"/>
      <c r="AL42" s="26"/>
      <c r="AM42" s="26"/>
      <c r="AN42" s="26">
        <v>91</v>
      </c>
      <c r="AO42" s="26">
        <v>92</v>
      </c>
      <c r="AP42" s="26">
        <v>106</v>
      </c>
      <c r="AQ42" s="26"/>
      <c r="AR42" s="26"/>
      <c r="AS42" s="26">
        <v>128</v>
      </c>
      <c r="AT42" s="26">
        <v>123</v>
      </c>
      <c r="AU42" s="26">
        <v>101</v>
      </c>
      <c r="AV42" s="26">
        <v>122</v>
      </c>
      <c r="AW42" s="26">
        <v>108</v>
      </c>
      <c r="AX42" s="26">
        <v>94</v>
      </c>
      <c r="AY42" s="26">
        <v>122</v>
      </c>
      <c r="AZ42" s="26">
        <v>101</v>
      </c>
      <c r="BA42" s="26">
        <v>111</v>
      </c>
      <c r="BB42" s="26">
        <v>99</v>
      </c>
      <c r="BC42" s="26">
        <v>122</v>
      </c>
      <c r="BD42" s="26">
        <v>117</v>
      </c>
      <c r="BE42" s="26">
        <v>96</v>
      </c>
      <c r="BF42" s="26">
        <v>103</v>
      </c>
      <c r="BG42" s="26">
        <v>114</v>
      </c>
      <c r="BH42" s="26">
        <v>154</v>
      </c>
      <c r="BI42" s="26"/>
      <c r="BJ42" s="26"/>
      <c r="BK42" s="26">
        <v>91</v>
      </c>
      <c r="BL42" s="26">
        <v>84</v>
      </c>
      <c r="BM42" s="26"/>
      <c r="BN42" s="26">
        <v>98</v>
      </c>
      <c r="BO42" s="26">
        <v>139</v>
      </c>
      <c r="BP42" s="26">
        <v>104</v>
      </c>
      <c r="BQ42" s="26">
        <v>143</v>
      </c>
      <c r="BR42" s="26">
        <v>137</v>
      </c>
      <c r="BS42" s="26">
        <v>116</v>
      </c>
      <c r="BT42" s="26">
        <v>105</v>
      </c>
      <c r="BU42" s="26"/>
      <c r="BV42" s="26">
        <v>101</v>
      </c>
      <c r="BW42" s="26">
        <v>96</v>
      </c>
      <c r="BX42" s="26">
        <v>170</v>
      </c>
      <c r="BY42" s="26">
        <v>152</v>
      </c>
      <c r="BZ42" s="26">
        <v>129</v>
      </c>
      <c r="CA42" s="26"/>
      <c r="CB42" s="26">
        <v>147</v>
      </c>
      <c r="CC42" s="26"/>
      <c r="CD42" s="26">
        <v>118</v>
      </c>
      <c r="CE42" s="26">
        <v>116</v>
      </c>
      <c r="CF42" s="26">
        <v>101</v>
      </c>
      <c r="CG42" s="26">
        <v>133</v>
      </c>
      <c r="CH42" s="26">
        <v>116</v>
      </c>
      <c r="CI42" s="26"/>
      <c r="CJ42" s="26">
        <v>108</v>
      </c>
      <c r="CK42" s="26">
        <v>112</v>
      </c>
      <c r="CL42" s="26">
        <v>111</v>
      </c>
      <c r="CM42" s="28">
        <f t="shared" si="0"/>
        <v>61</v>
      </c>
      <c r="CN42" s="25">
        <f t="shared" si="1"/>
        <v>6784</v>
      </c>
      <c r="CO42" s="36">
        <f t="shared" si="2"/>
        <v>111.21311475409836</v>
      </c>
      <c r="CP42" s="30">
        <f t="shared" si="3"/>
        <v>170</v>
      </c>
      <c r="CQ42" s="31">
        <f t="shared" si="4"/>
        <v>64</v>
      </c>
    </row>
    <row r="43" spans="1:95">
      <c r="A43" s="32">
        <v>41</v>
      </c>
      <c r="B43" s="33">
        <v>29</v>
      </c>
      <c r="C43" s="54"/>
      <c r="D43" s="55">
        <v>7</v>
      </c>
      <c r="E43" s="52" t="s">
        <v>58</v>
      </c>
      <c r="F43" s="24" t="s">
        <v>28</v>
      </c>
      <c r="G43" s="25">
        <v>114</v>
      </c>
      <c r="H43" s="25"/>
      <c r="I43" s="25">
        <v>134</v>
      </c>
      <c r="J43" s="25">
        <v>125</v>
      </c>
      <c r="K43" s="25"/>
      <c r="L43" s="25">
        <v>103</v>
      </c>
      <c r="M43" s="25">
        <v>68</v>
      </c>
      <c r="N43" s="25">
        <v>102</v>
      </c>
      <c r="O43" s="25">
        <v>125</v>
      </c>
      <c r="P43" s="25">
        <v>103</v>
      </c>
      <c r="Q43" s="25">
        <v>113</v>
      </c>
      <c r="R43" s="25"/>
      <c r="S43" s="25"/>
      <c r="T43" s="25">
        <v>83</v>
      </c>
      <c r="U43" s="25">
        <v>113</v>
      </c>
      <c r="V43" s="25">
        <v>99</v>
      </c>
      <c r="W43" s="26">
        <v>110</v>
      </c>
      <c r="X43" s="26">
        <v>96</v>
      </c>
      <c r="Y43" s="26"/>
      <c r="Z43" s="26">
        <v>77</v>
      </c>
      <c r="AA43" s="26"/>
      <c r="AB43" s="26">
        <v>103</v>
      </c>
      <c r="AC43" s="26"/>
      <c r="AD43" s="26"/>
      <c r="AE43" s="26">
        <v>98</v>
      </c>
      <c r="AF43" s="26">
        <v>104</v>
      </c>
      <c r="AG43" s="26">
        <v>102</v>
      </c>
      <c r="AH43" s="26"/>
      <c r="AI43" s="26">
        <v>135</v>
      </c>
      <c r="AJ43" s="26">
        <v>120</v>
      </c>
      <c r="AK43" s="26"/>
      <c r="AL43" s="26">
        <v>151</v>
      </c>
      <c r="AM43" s="26"/>
      <c r="AN43" s="26">
        <v>133</v>
      </c>
      <c r="AO43" s="26">
        <v>85</v>
      </c>
      <c r="AP43" s="26">
        <v>87</v>
      </c>
      <c r="AQ43" s="26"/>
      <c r="AR43" s="26"/>
      <c r="AS43" s="26"/>
      <c r="AT43" s="26"/>
      <c r="AU43" s="26"/>
      <c r="AV43" s="26">
        <v>91</v>
      </c>
      <c r="AW43" s="26">
        <v>141</v>
      </c>
      <c r="AX43" s="26">
        <v>113</v>
      </c>
      <c r="AY43" s="26">
        <v>96</v>
      </c>
      <c r="AZ43" s="26">
        <v>122</v>
      </c>
      <c r="BA43" s="26"/>
      <c r="BB43" s="26">
        <v>83</v>
      </c>
      <c r="BC43" s="26">
        <v>141</v>
      </c>
      <c r="BD43" s="26"/>
      <c r="BE43" s="26"/>
      <c r="BF43" s="26"/>
      <c r="BG43" s="26"/>
      <c r="BH43" s="26"/>
      <c r="BI43" s="26"/>
      <c r="BJ43" s="26"/>
      <c r="BK43" s="26">
        <v>116</v>
      </c>
      <c r="BL43" s="26">
        <v>99</v>
      </c>
      <c r="BM43" s="26">
        <v>117</v>
      </c>
      <c r="BN43" s="26">
        <v>115</v>
      </c>
      <c r="BO43" s="26">
        <v>83</v>
      </c>
      <c r="BP43" s="26"/>
      <c r="BQ43" s="26">
        <v>94</v>
      </c>
      <c r="BR43" s="26">
        <v>119</v>
      </c>
      <c r="BS43" s="26"/>
      <c r="BT43" s="26"/>
      <c r="BU43" s="26"/>
      <c r="BV43" s="26">
        <v>133</v>
      </c>
      <c r="BW43" s="26">
        <v>106</v>
      </c>
      <c r="BX43" s="26">
        <v>91</v>
      </c>
      <c r="BY43" s="26"/>
      <c r="BZ43" s="26"/>
      <c r="CA43" s="26"/>
      <c r="CB43" s="26">
        <v>105</v>
      </c>
      <c r="CC43" s="26"/>
      <c r="CD43" s="26">
        <v>78</v>
      </c>
      <c r="CE43" s="26"/>
      <c r="CF43" s="26">
        <v>130</v>
      </c>
      <c r="CG43" s="26">
        <v>127</v>
      </c>
      <c r="CH43" s="26">
        <v>120</v>
      </c>
      <c r="CI43" s="26">
        <v>132</v>
      </c>
      <c r="CJ43" s="26">
        <v>129</v>
      </c>
      <c r="CK43" s="65"/>
      <c r="CL43" s="65">
        <v>118</v>
      </c>
      <c r="CM43" s="28">
        <f t="shared" si="0"/>
        <v>50</v>
      </c>
      <c r="CN43" s="25">
        <f t="shared" si="1"/>
        <v>5482</v>
      </c>
      <c r="CO43" s="36">
        <f t="shared" si="2"/>
        <v>109.64</v>
      </c>
      <c r="CP43" s="30">
        <f t="shared" si="3"/>
        <v>151</v>
      </c>
      <c r="CQ43" s="31">
        <f t="shared" si="4"/>
        <v>68</v>
      </c>
    </row>
    <row r="44" spans="1:95">
      <c r="A44" s="41">
        <v>42</v>
      </c>
      <c r="B44" s="42"/>
      <c r="C44" s="43"/>
      <c r="D44" s="44"/>
      <c r="E44" s="66" t="s">
        <v>59</v>
      </c>
      <c r="F44" s="67" t="s">
        <v>16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>
        <v>92</v>
      </c>
      <c r="CB44" s="69">
        <v>159</v>
      </c>
      <c r="CC44" s="69">
        <v>115</v>
      </c>
      <c r="CD44" s="69">
        <v>85</v>
      </c>
      <c r="CE44" s="69">
        <v>95</v>
      </c>
      <c r="CF44" s="69"/>
      <c r="CG44" s="69"/>
      <c r="CH44" s="69"/>
      <c r="CI44" s="69"/>
      <c r="CJ44" s="69"/>
      <c r="CK44" s="69"/>
      <c r="CL44" s="69"/>
      <c r="CM44" s="45">
        <f t="shared" si="0"/>
        <v>5</v>
      </c>
      <c r="CN44" s="46">
        <f t="shared" si="1"/>
        <v>546</v>
      </c>
      <c r="CO44" s="47">
        <f t="shared" si="2"/>
        <v>109.2</v>
      </c>
      <c r="CP44" s="48">
        <f t="shared" si="3"/>
        <v>159</v>
      </c>
      <c r="CQ44" s="49">
        <f t="shared" si="4"/>
        <v>85</v>
      </c>
    </row>
    <row r="45" spans="1:95">
      <c r="A45" s="41">
        <v>43</v>
      </c>
      <c r="B45" s="70"/>
      <c r="C45" s="43"/>
      <c r="D45" s="44"/>
      <c r="E45" s="71" t="s">
        <v>60</v>
      </c>
      <c r="F45" s="67" t="s">
        <v>48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9">
        <v>92</v>
      </c>
      <c r="X45" s="69"/>
      <c r="Y45" s="69"/>
      <c r="Z45" s="69"/>
      <c r="AA45" s="69"/>
      <c r="AB45" s="69">
        <v>90</v>
      </c>
      <c r="AC45" s="69"/>
      <c r="AD45" s="69">
        <v>106</v>
      </c>
      <c r="AE45" s="69"/>
      <c r="AF45" s="69"/>
      <c r="AG45" s="69">
        <v>97</v>
      </c>
      <c r="AH45" s="69">
        <v>86</v>
      </c>
      <c r="AI45" s="69">
        <v>116</v>
      </c>
      <c r="AJ45" s="69">
        <v>99</v>
      </c>
      <c r="AK45" s="69"/>
      <c r="AL45" s="69"/>
      <c r="AM45" s="69"/>
      <c r="AN45" s="69"/>
      <c r="AO45" s="69"/>
      <c r="AP45" s="69"/>
      <c r="AQ45" s="69"/>
      <c r="AR45" s="69"/>
      <c r="AS45" s="69">
        <v>98</v>
      </c>
      <c r="AT45" s="69">
        <v>96</v>
      </c>
      <c r="AU45" s="69"/>
      <c r="AV45" s="69"/>
      <c r="AW45" s="69"/>
      <c r="AX45" s="69"/>
      <c r="AY45" s="69">
        <v>94</v>
      </c>
      <c r="AZ45" s="69">
        <v>111</v>
      </c>
      <c r="BA45" s="69">
        <v>116</v>
      </c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>
        <v>117</v>
      </c>
      <c r="BP45" s="69">
        <v>106</v>
      </c>
      <c r="BQ45" s="69">
        <v>115</v>
      </c>
      <c r="BR45" s="69"/>
      <c r="BS45" s="69"/>
      <c r="BT45" s="69"/>
      <c r="BU45" s="69">
        <v>112</v>
      </c>
      <c r="BV45" s="69">
        <v>116</v>
      </c>
      <c r="BW45" s="69"/>
      <c r="BX45" s="69"/>
      <c r="BY45" s="69"/>
      <c r="BZ45" s="69">
        <v>99</v>
      </c>
      <c r="CA45" s="69">
        <v>98</v>
      </c>
      <c r="CB45" s="69">
        <v>109</v>
      </c>
      <c r="CC45" s="69">
        <v>122</v>
      </c>
      <c r="CD45" s="69"/>
      <c r="CE45" s="69"/>
      <c r="CF45" s="69">
        <v>108</v>
      </c>
      <c r="CG45" s="69">
        <v>113</v>
      </c>
      <c r="CH45" s="69">
        <v>124</v>
      </c>
      <c r="CI45" s="69">
        <v>90</v>
      </c>
      <c r="CJ45" s="69"/>
      <c r="CK45" s="69"/>
      <c r="CL45" s="69"/>
      <c r="CM45" s="45">
        <f t="shared" si="0"/>
        <v>25</v>
      </c>
      <c r="CN45" s="46">
        <f t="shared" si="1"/>
        <v>2630</v>
      </c>
      <c r="CO45" s="47">
        <f t="shared" si="2"/>
        <v>105.2</v>
      </c>
      <c r="CP45" s="48">
        <f t="shared" si="3"/>
        <v>124</v>
      </c>
      <c r="CQ45" s="49">
        <f t="shared" si="4"/>
        <v>86</v>
      </c>
    </row>
    <row r="46" spans="1:95">
      <c r="A46" s="41">
        <v>44</v>
      </c>
      <c r="B46" s="70"/>
      <c r="C46" s="43"/>
      <c r="D46" s="44"/>
      <c r="E46" s="71" t="s">
        <v>61</v>
      </c>
      <c r="F46" s="67" t="s">
        <v>48</v>
      </c>
      <c r="G46" s="68"/>
      <c r="H46" s="68"/>
      <c r="I46" s="68"/>
      <c r="J46" s="68"/>
      <c r="K46" s="68"/>
      <c r="L46" s="68">
        <v>126</v>
      </c>
      <c r="M46" s="68">
        <v>86</v>
      </c>
      <c r="N46" s="68">
        <v>99</v>
      </c>
      <c r="O46" s="68">
        <v>115</v>
      </c>
      <c r="P46" s="68">
        <v>102</v>
      </c>
      <c r="Q46" s="68"/>
      <c r="R46" s="68"/>
      <c r="S46" s="68"/>
      <c r="T46" s="68"/>
      <c r="U46" s="68"/>
      <c r="V46" s="68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>
        <v>98</v>
      </c>
      <c r="AK46" s="69">
        <v>100</v>
      </c>
      <c r="AL46" s="69">
        <v>110</v>
      </c>
      <c r="AM46" s="69">
        <v>128</v>
      </c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>
        <v>119</v>
      </c>
      <c r="CI46" s="69">
        <v>104</v>
      </c>
      <c r="CJ46" s="69">
        <v>87</v>
      </c>
      <c r="CK46" s="69">
        <v>79</v>
      </c>
      <c r="CL46" s="69">
        <v>111</v>
      </c>
      <c r="CM46" s="45">
        <f t="shared" si="0"/>
        <v>14</v>
      </c>
      <c r="CN46" s="46">
        <f t="shared" si="1"/>
        <v>1464</v>
      </c>
      <c r="CO46" s="47">
        <f t="shared" si="2"/>
        <v>104.57142857142857</v>
      </c>
      <c r="CP46" s="48">
        <f t="shared" si="3"/>
        <v>128</v>
      </c>
      <c r="CQ46" s="49">
        <f t="shared" si="4"/>
        <v>79</v>
      </c>
    </row>
    <row r="47" spans="1:95">
      <c r="A47" s="41">
        <v>45</v>
      </c>
      <c r="B47" s="70"/>
      <c r="C47" s="62"/>
      <c r="D47" s="63"/>
      <c r="E47" s="72" t="s">
        <v>62</v>
      </c>
      <c r="F47" s="67" t="s">
        <v>33</v>
      </c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>
        <v>105</v>
      </c>
      <c r="BC47" s="69">
        <v>104</v>
      </c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>
        <v>93</v>
      </c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>
        <v>85</v>
      </c>
      <c r="CH47" s="69"/>
      <c r="CI47" s="69">
        <v>128</v>
      </c>
      <c r="CJ47" s="69"/>
      <c r="CK47" s="69"/>
      <c r="CL47" s="69"/>
      <c r="CM47" s="45">
        <f t="shared" si="0"/>
        <v>5</v>
      </c>
      <c r="CN47" s="46">
        <f t="shared" si="1"/>
        <v>515</v>
      </c>
      <c r="CO47" s="47">
        <f t="shared" si="2"/>
        <v>103</v>
      </c>
      <c r="CP47" s="48">
        <f t="shared" si="3"/>
        <v>128</v>
      </c>
      <c r="CQ47" s="49">
        <f t="shared" si="4"/>
        <v>85</v>
      </c>
    </row>
    <row r="48" spans="1:95">
      <c r="A48" s="41">
        <v>46</v>
      </c>
      <c r="B48" s="70"/>
      <c r="C48" s="62"/>
      <c r="D48" s="63"/>
      <c r="E48" s="72" t="s">
        <v>63</v>
      </c>
      <c r="F48" s="67" t="s">
        <v>28</v>
      </c>
      <c r="G48" s="68">
        <v>97</v>
      </c>
      <c r="H48" s="68"/>
      <c r="I48" s="68"/>
      <c r="J48" s="68">
        <v>75</v>
      </c>
      <c r="K48" s="68">
        <v>97</v>
      </c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9"/>
      <c r="X48" s="69">
        <v>66</v>
      </c>
      <c r="Y48" s="69"/>
      <c r="Z48" s="69">
        <v>102</v>
      </c>
      <c r="AA48" s="69">
        <v>94</v>
      </c>
      <c r="AB48" s="69">
        <v>79</v>
      </c>
      <c r="AC48" s="69"/>
      <c r="AD48" s="69">
        <v>116</v>
      </c>
      <c r="AE48" s="69">
        <v>101</v>
      </c>
      <c r="AF48" s="69"/>
      <c r="AG48" s="69">
        <v>102</v>
      </c>
      <c r="AH48" s="69">
        <v>111</v>
      </c>
      <c r="AI48" s="69">
        <v>105</v>
      </c>
      <c r="AJ48" s="69"/>
      <c r="AK48" s="69">
        <v>108</v>
      </c>
      <c r="AL48" s="69">
        <v>106</v>
      </c>
      <c r="AM48" s="69"/>
      <c r="AN48" s="69"/>
      <c r="AO48" s="69">
        <v>111</v>
      </c>
      <c r="AP48" s="69">
        <v>130</v>
      </c>
      <c r="AQ48" s="69"/>
      <c r="AR48" s="69">
        <v>86</v>
      </c>
      <c r="AS48" s="69">
        <v>123</v>
      </c>
      <c r="AT48" s="69"/>
      <c r="AU48" s="69">
        <v>102</v>
      </c>
      <c r="AV48" s="69">
        <v>103</v>
      </c>
      <c r="AW48" s="69">
        <v>75</v>
      </c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>
        <v>104</v>
      </c>
      <c r="BK48" s="69">
        <v>115</v>
      </c>
      <c r="BL48" s="69"/>
      <c r="BM48" s="69">
        <v>118</v>
      </c>
      <c r="BN48" s="69">
        <v>116</v>
      </c>
      <c r="BO48" s="69"/>
      <c r="BP48" s="69">
        <v>109</v>
      </c>
      <c r="BQ48" s="69">
        <v>103</v>
      </c>
      <c r="BR48" s="69">
        <v>106</v>
      </c>
      <c r="BS48" s="69"/>
      <c r="BT48" s="69">
        <v>78</v>
      </c>
      <c r="BU48" s="69">
        <v>107</v>
      </c>
      <c r="BV48" s="69"/>
      <c r="BW48" s="69">
        <v>125</v>
      </c>
      <c r="BX48" s="69">
        <v>86</v>
      </c>
      <c r="BY48" s="69"/>
      <c r="BZ48" s="69"/>
      <c r="CA48" s="69">
        <v>124</v>
      </c>
      <c r="CB48" s="69">
        <v>117</v>
      </c>
      <c r="CC48" s="69"/>
      <c r="CD48" s="69">
        <v>109</v>
      </c>
      <c r="CE48" s="69">
        <v>95</v>
      </c>
      <c r="CF48" s="69">
        <v>92</v>
      </c>
      <c r="CG48" s="69">
        <v>100</v>
      </c>
      <c r="CH48" s="69"/>
      <c r="CI48" s="69"/>
      <c r="CJ48" s="69">
        <v>79</v>
      </c>
      <c r="CK48" s="69"/>
      <c r="CL48" s="69"/>
      <c r="CM48" s="45">
        <f t="shared" si="0"/>
        <v>39</v>
      </c>
      <c r="CN48" s="46">
        <f t="shared" si="1"/>
        <v>3972</v>
      </c>
      <c r="CO48" s="47">
        <f t="shared" si="2"/>
        <v>101.84615384615384</v>
      </c>
      <c r="CP48" s="48">
        <f t="shared" si="3"/>
        <v>130</v>
      </c>
      <c r="CQ48" s="49">
        <f t="shared" si="4"/>
        <v>66</v>
      </c>
    </row>
    <row r="49" spans="1:95">
      <c r="A49" s="41">
        <v>47</v>
      </c>
      <c r="B49" s="70"/>
      <c r="C49" s="43"/>
      <c r="D49" s="44"/>
      <c r="E49" s="71" t="s">
        <v>64</v>
      </c>
      <c r="F49" s="67" t="s">
        <v>33</v>
      </c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>
        <v>87</v>
      </c>
      <c r="AO49" s="69">
        <v>139</v>
      </c>
      <c r="AP49" s="69">
        <v>81</v>
      </c>
      <c r="AQ49" s="69">
        <v>97</v>
      </c>
      <c r="AR49" s="69">
        <v>69</v>
      </c>
      <c r="AS49" s="69">
        <v>117</v>
      </c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45">
        <f t="shared" si="0"/>
        <v>6</v>
      </c>
      <c r="CN49" s="46">
        <f t="shared" si="1"/>
        <v>590</v>
      </c>
      <c r="CO49" s="47">
        <f t="shared" si="2"/>
        <v>98.333333333333329</v>
      </c>
      <c r="CP49" s="48">
        <f t="shared" si="3"/>
        <v>139</v>
      </c>
      <c r="CQ49" s="49">
        <f t="shared" si="4"/>
        <v>69</v>
      </c>
    </row>
    <row r="50" spans="1:95">
      <c r="A50" s="41">
        <v>48</v>
      </c>
      <c r="B50" s="70"/>
      <c r="C50" s="62"/>
      <c r="D50" s="63"/>
      <c r="E50" s="72" t="s">
        <v>65</v>
      </c>
      <c r="F50" s="67" t="s">
        <v>48</v>
      </c>
      <c r="G50" s="68">
        <v>119</v>
      </c>
      <c r="H50" s="68">
        <v>75</v>
      </c>
      <c r="I50" s="68">
        <v>65</v>
      </c>
      <c r="J50" s="68">
        <v>98</v>
      </c>
      <c r="K50" s="68">
        <v>53</v>
      </c>
      <c r="L50" s="68"/>
      <c r="M50" s="68"/>
      <c r="N50" s="68">
        <v>101</v>
      </c>
      <c r="O50" s="68"/>
      <c r="P50" s="68"/>
      <c r="Q50" s="68"/>
      <c r="R50" s="68"/>
      <c r="S50" s="68">
        <v>75</v>
      </c>
      <c r="T50" s="68"/>
      <c r="U50" s="68">
        <v>107</v>
      </c>
      <c r="V50" s="68">
        <v>66</v>
      </c>
      <c r="W50" s="69"/>
      <c r="X50" s="69"/>
      <c r="Y50" s="69"/>
      <c r="Z50" s="69"/>
      <c r="AA50" s="69"/>
      <c r="AB50" s="69"/>
      <c r="AC50" s="69">
        <v>111</v>
      </c>
      <c r="AD50" s="69">
        <v>72</v>
      </c>
      <c r="AE50" s="69">
        <v>103</v>
      </c>
      <c r="AF50" s="69"/>
      <c r="AG50" s="69"/>
      <c r="AH50" s="69">
        <v>81</v>
      </c>
      <c r="AI50" s="69">
        <v>86</v>
      </c>
      <c r="AJ50" s="69"/>
      <c r="AK50" s="69">
        <v>96</v>
      </c>
      <c r="AL50" s="69">
        <v>94</v>
      </c>
      <c r="AM50" s="69">
        <v>122</v>
      </c>
      <c r="AN50" s="69"/>
      <c r="AO50" s="69"/>
      <c r="AP50" s="69"/>
      <c r="AQ50" s="69"/>
      <c r="AR50" s="69"/>
      <c r="AS50" s="69"/>
      <c r="AT50" s="69">
        <v>95</v>
      </c>
      <c r="AU50" s="69">
        <v>93</v>
      </c>
      <c r="AV50" s="69">
        <v>117</v>
      </c>
      <c r="AW50" s="69">
        <v>109</v>
      </c>
      <c r="AX50" s="69">
        <v>122</v>
      </c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>
        <v>118</v>
      </c>
      <c r="BS50" s="69">
        <v>88</v>
      </c>
      <c r="BT50" s="69">
        <v>128</v>
      </c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45">
        <f t="shared" si="0"/>
        <v>25</v>
      </c>
      <c r="CN50" s="46">
        <f t="shared" si="1"/>
        <v>2394</v>
      </c>
      <c r="CO50" s="47">
        <f t="shared" si="2"/>
        <v>95.76</v>
      </c>
      <c r="CP50" s="48">
        <f t="shared" si="3"/>
        <v>128</v>
      </c>
      <c r="CQ50" s="49">
        <f t="shared" si="4"/>
        <v>53</v>
      </c>
    </row>
    <row r="51" spans="1:95">
      <c r="A51" s="41">
        <v>49</v>
      </c>
      <c r="B51" s="70"/>
      <c r="C51" s="62"/>
      <c r="D51" s="63"/>
      <c r="E51" s="72" t="s">
        <v>66</v>
      </c>
      <c r="F51" s="67" t="s">
        <v>48</v>
      </c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9"/>
      <c r="X51" s="69">
        <v>108</v>
      </c>
      <c r="Y51" s="69">
        <v>84</v>
      </c>
      <c r="Z51" s="69">
        <v>88</v>
      </c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>
        <v>89</v>
      </c>
      <c r="AQ51" s="69">
        <v>93</v>
      </c>
      <c r="AR51" s="69">
        <v>81</v>
      </c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>
        <v>120</v>
      </c>
      <c r="BJ51" s="69">
        <v>90</v>
      </c>
      <c r="BK51" s="69">
        <v>120</v>
      </c>
      <c r="BL51" s="69">
        <v>95</v>
      </c>
      <c r="BM51" s="69">
        <v>73</v>
      </c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73">
        <f t="shared" si="0"/>
        <v>11</v>
      </c>
      <c r="CN51" s="74">
        <f t="shared" si="1"/>
        <v>1041</v>
      </c>
      <c r="CO51" s="75">
        <f t="shared" si="2"/>
        <v>94.63636363636364</v>
      </c>
      <c r="CP51" s="76">
        <f t="shared" si="3"/>
        <v>120</v>
      </c>
      <c r="CQ51" s="77">
        <f t="shared" si="4"/>
        <v>73</v>
      </c>
    </row>
    <row r="52" spans="1:95" ht="13.5" thickBot="1">
      <c r="A52" s="78">
        <v>50</v>
      </c>
      <c r="B52" s="79"/>
      <c r="C52" s="80"/>
      <c r="D52" s="81"/>
      <c r="E52" s="82" t="s">
        <v>67</v>
      </c>
      <c r="F52" s="83" t="s">
        <v>48</v>
      </c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>
        <v>92</v>
      </c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6">
        <f t="shared" si="0"/>
        <v>1</v>
      </c>
      <c r="CN52" s="87">
        <f t="shared" si="1"/>
        <v>92</v>
      </c>
      <c r="CO52" s="88">
        <f t="shared" si="2"/>
        <v>92</v>
      </c>
      <c r="CP52" s="89">
        <f t="shared" si="3"/>
        <v>92</v>
      </c>
      <c r="CQ52" s="90">
        <f t="shared" si="4"/>
        <v>92</v>
      </c>
    </row>
    <row r="58" spans="1:95">
      <c r="F58" s="92"/>
    </row>
  </sheetData>
  <autoFilter ref="A1:CQ52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sortState ref="A4:CQ52">
      <sortCondition ref="A1:A52"/>
    </sortState>
  </autoFilter>
  <mergeCells count="4">
    <mergeCell ref="A1:A2"/>
    <mergeCell ref="E1:E2"/>
    <mergeCell ref="F1:F2"/>
    <mergeCell ref="G1:CQ1"/>
  </mergeCells>
  <conditionalFormatting sqref="CN3:CQ52 E26:E27 F31 E7:E8 E12 E23 E13:F22 E24:F25 E32:F52 E28:F30 E9:F11 E3:F6 E1:F1 G1:G2 H2:CQ2">
    <cfRule type="cellIs" dxfId="4" priority="5" stopIfTrue="1" operator="equal">
      <formula>0</formula>
    </cfRule>
  </conditionalFormatting>
  <conditionalFormatting sqref="CM3 CM5:CM6 CM10:CM11 CM13 CM15 CM17 CM19:CM21 CM24:CM25 CM28:CM52 G26:CM27 G16:CM16 G31:CL32 G4:CM4 G7:CM9 G12:CM12 G14:CM14 G18:CM18 G22:CM23">
    <cfRule type="cellIs" dxfId="3" priority="4" stopIfTrue="1" operator="greaterThanOrEqual">
      <formula>200</formula>
    </cfRule>
  </conditionalFormatting>
  <conditionalFormatting sqref="G3:CL52">
    <cfRule type="cellIs" dxfId="2" priority="3" stopIfTrue="1" operator="greaterThan">
      <formula>199</formula>
    </cfRule>
  </conditionalFormatting>
  <conditionalFormatting sqref="G3:CL52">
    <cfRule type="cellIs" dxfId="1" priority="1" stopIfTrue="1" operator="greaterThan">
      <formula>200</formula>
    </cfRule>
    <cfRule type="cellIs" dxfId="0" priority="2" stopIfTrue="1" operator="greaterThan">
      <formula>200</formula>
    </cfRule>
  </conditionalFormatting>
  <pageMargins left="0.7" right="0.7" top="0.78740157499999996" bottom="0.78740157499999996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jednotlivci_upr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ramby</cp:lastModifiedBy>
  <dcterms:created xsi:type="dcterms:W3CDTF">2014-05-05T16:30:43Z</dcterms:created>
  <dcterms:modified xsi:type="dcterms:W3CDTF">2014-05-05T16:30:58Z</dcterms:modified>
</cp:coreProperties>
</file>